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部门" sheetId="1" r:id="rId1"/>
    <sheet name="基础数据表" sheetId="2" r:id="rId2"/>
  </sheets>
  <definedNames>
    <definedName name="_xlnm.Print_Area" localSheetId="0">'部门'!$A$1:$I$31</definedName>
    <definedName name="_xlnm.Print_Titles" localSheetId="0">'部门'!$2:$3</definedName>
    <definedName name="Z_36DD0FBA_DA74_463A_94FE_5199EC883190_.wvu.PrintTitles" localSheetId="0" hidden="1">'部门'!$2:$3</definedName>
  </definedNames>
  <calcPr fullCalcOnLoad="1"/>
</workbook>
</file>

<file path=xl/sharedStrings.xml><?xml version="1.0" encoding="utf-8"?>
<sst xmlns="http://schemas.openxmlformats.org/spreadsheetml/2006/main" count="223" uniqueCount="196">
  <si>
    <r>
      <t>附件</t>
    </r>
    <r>
      <rPr>
        <sz val="12"/>
        <rFont val="Times New Roman"/>
        <family val="1"/>
      </rPr>
      <t>2</t>
    </r>
  </si>
  <si>
    <r>
      <t xml:space="preserve"> </t>
    </r>
    <r>
      <rPr>
        <b/>
        <sz val="18"/>
        <rFont val="方正小标宋_GBK"/>
        <family val="0"/>
      </rPr>
      <t>部门整体支出绩效评价指标体系</t>
    </r>
  </si>
  <si>
    <r>
      <t>2018</t>
    </r>
    <r>
      <rPr>
        <sz val="10"/>
        <rFont val="宋体"/>
        <family val="0"/>
      </rPr>
      <t>年工作总结</t>
    </r>
  </si>
  <si>
    <r>
      <rPr>
        <sz val="10"/>
        <rFont val="黑体"/>
        <family val="3"/>
      </rPr>
      <t>一级</t>
    </r>
    <r>
      <rPr>
        <sz val="10"/>
        <rFont val="Times New Roman"/>
        <family val="1"/>
      </rPr>
      <t xml:space="preserve">
</t>
    </r>
    <r>
      <rPr>
        <sz val="10"/>
        <rFont val="黑体"/>
        <family val="3"/>
      </rPr>
      <t>指标</t>
    </r>
  </si>
  <si>
    <r>
      <rPr>
        <sz val="10"/>
        <rFont val="黑体"/>
        <family val="3"/>
      </rPr>
      <t>二级</t>
    </r>
    <r>
      <rPr>
        <sz val="10"/>
        <rFont val="Times New Roman"/>
        <family val="1"/>
      </rPr>
      <t xml:space="preserve">
</t>
    </r>
    <r>
      <rPr>
        <sz val="10"/>
        <rFont val="黑体"/>
        <family val="3"/>
      </rPr>
      <t>指标</t>
    </r>
  </si>
  <si>
    <r>
      <rPr>
        <sz val="10"/>
        <rFont val="黑体"/>
        <family val="3"/>
      </rPr>
      <t>分值</t>
    </r>
  </si>
  <si>
    <r>
      <rPr>
        <sz val="10"/>
        <rFont val="黑体"/>
        <family val="3"/>
      </rPr>
      <t>三级指标</t>
    </r>
  </si>
  <si>
    <r>
      <rPr>
        <sz val="10"/>
        <rFont val="黑体"/>
        <family val="3"/>
      </rPr>
      <t>指标解释</t>
    </r>
  </si>
  <si>
    <t>评分标准</t>
  </si>
  <si>
    <r>
      <rPr>
        <b/>
        <sz val="10"/>
        <rFont val="仿宋_GB2312"/>
        <family val="3"/>
      </rPr>
      <t>得分</t>
    </r>
  </si>
  <si>
    <t>备注</t>
  </si>
  <si>
    <t>扣分</t>
  </si>
  <si>
    <r>
      <rPr>
        <sz val="10"/>
        <rFont val="楷体_GB2312"/>
        <family val="3"/>
      </rPr>
      <t>投</t>
    </r>
    <r>
      <rPr>
        <sz val="10"/>
        <rFont val="Times New Roman"/>
        <family val="1"/>
      </rPr>
      <t xml:space="preserve">   </t>
    </r>
    <r>
      <rPr>
        <sz val="10"/>
        <rFont val="楷体_GB2312"/>
        <family val="3"/>
      </rPr>
      <t>入</t>
    </r>
  </si>
  <si>
    <r>
      <rPr>
        <sz val="10"/>
        <rFont val="楷体_GB2312"/>
        <family val="3"/>
      </rPr>
      <t>目标</t>
    </r>
    <r>
      <rPr>
        <sz val="10"/>
        <rFont val="Times New Roman"/>
        <family val="1"/>
      </rPr>
      <t xml:space="preserve">
</t>
    </r>
    <r>
      <rPr>
        <sz val="10"/>
        <rFont val="楷体_GB2312"/>
        <family val="3"/>
      </rPr>
      <t>设定</t>
    </r>
  </si>
  <si>
    <t>绩效目标合理性</t>
  </si>
  <si>
    <t>部门（单位）所设立的整体绩效目标依据是否充分，是否符合客观实际，用以反映和考核部门（单位）整体绩效目标与部门履职、年度工作任务的相符性情况。</t>
  </si>
  <si>
    <r>
      <t>①符合国家法律法规、国民经济和社会发展总体规划，得1分；</t>
    </r>
    <r>
      <rPr>
        <sz val="10"/>
        <rFont val="Times New Roman"/>
        <family val="1"/>
      </rPr>
      <t xml:space="preserve">
</t>
    </r>
    <r>
      <rPr>
        <sz val="10"/>
        <rFont val="楷体_GB2312"/>
        <family val="3"/>
      </rPr>
      <t>②符合部门职责，得1分；</t>
    </r>
    <r>
      <rPr>
        <sz val="10"/>
        <rFont val="Times New Roman"/>
        <family val="1"/>
      </rPr>
      <t xml:space="preserve">
</t>
    </r>
    <r>
      <rPr>
        <sz val="10"/>
        <rFont val="楷体_GB2312"/>
        <family val="3"/>
      </rPr>
      <t>③符合部门制定的中长期实施规划，得1分。</t>
    </r>
  </si>
  <si>
    <t>绩效指标明确性</t>
  </si>
  <si>
    <r>
      <rPr>
        <sz val="10"/>
        <rFont val="楷体_GB2312"/>
        <family val="3"/>
      </rPr>
      <t>部门（单位）依据整体绩效目标所设定的绩效指标是否清晰、细化、可衡量，用以反映和考核部门（单位）整体绩效目标的明细化情况。</t>
    </r>
  </si>
  <si>
    <r>
      <t>①将部门整体的绩效目标细化分解为具体的工作任务，得1分；</t>
    </r>
    <r>
      <rPr>
        <sz val="10"/>
        <rFont val="Times New Roman"/>
        <family val="1"/>
      </rPr>
      <t xml:space="preserve">
</t>
    </r>
    <r>
      <rPr>
        <sz val="10"/>
        <rFont val="楷体_GB2312"/>
        <family val="3"/>
      </rPr>
      <t>②通过清晰、可衡量的指标值予以体现，得2分；</t>
    </r>
    <r>
      <rPr>
        <sz val="10"/>
        <rFont val="Times New Roman"/>
        <family val="1"/>
      </rPr>
      <t xml:space="preserve">   
</t>
    </r>
    <r>
      <rPr>
        <sz val="10"/>
        <rFont val="楷体_GB2312"/>
        <family val="3"/>
      </rPr>
      <t>③与部门年度的任务数或计划数相对应，得2分；</t>
    </r>
    <r>
      <rPr>
        <sz val="10"/>
        <rFont val="Times New Roman"/>
        <family val="1"/>
      </rPr>
      <t xml:space="preserve">
</t>
    </r>
    <r>
      <rPr>
        <sz val="10"/>
        <rFont val="楷体_GB2312"/>
        <family val="3"/>
      </rPr>
      <t>④与本年度部门预算资金相匹配，得2分。</t>
    </r>
  </si>
  <si>
    <r>
      <rPr>
        <sz val="10"/>
        <rFont val="楷体_GB2312"/>
        <family val="3"/>
      </rPr>
      <t>预算</t>
    </r>
    <r>
      <rPr>
        <sz val="10"/>
        <rFont val="Times New Roman"/>
        <family val="1"/>
      </rPr>
      <t xml:space="preserve">
</t>
    </r>
    <r>
      <rPr>
        <sz val="10"/>
        <rFont val="楷体_GB2312"/>
        <family val="3"/>
      </rPr>
      <t>配置</t>
    </r>
  </si>
  <si>
    <r>
      <rPr>
        <sz val="10"/>
        <rFont val="楷体_GB2312"/>
        <family val="3"/>
      </rPr>
      <t>在职人员控制率</t>
    </r>
  </si>
  <si>
    <r>
      <rPr>
        <sz val="10"/>
        <rFont val="楷体_GB2312"/>
        <family val="3"/>
      </rPr>
      <t>在职人员控制率</t>
    </r>
    <r>
      <rPr>
        <sz val="10"/>
        <rFont val="Times New Roman"/>
        <family val="1"/>
      </rPr>
      <t>=</t>
    </r>
    <r>
      <rPr>
        <sz val="10"/>
        <rFont val="楷体_GB2312"/>
        <family val="3"/>
      </rPr>
      <t>（在职人员数</t>
    </r>
    <r>
      <rPr>
        <sz val="10"/>
        <rFont val="Times New Roman"/>
        <family val="1"/>
      </rPr>
      <t>/</t>
    </r>
    <r>
      <rPr>
        <sz val="10"/>
        <rFont val="楷体_GB2312"/>
        <family val="3"/>
      </rPr>
      <t>编制数）</t>
    </r>
    <r>
      <rPr>
        <sz val="10"/>
        <rFont val="Times New Roman"/>
        <family val="1"/>
      </rPr>
      <t>×100%</t>
    </r>
    <r>
      <rPr>
        <sz val="10"/>
        <rFont val="楷体_GB2312"/>
        <family val="3"/>
      </rPr>
      <t>。</t>
    </r>
    <r>
      <rPr>
        <sz val="10"/>
        <rFont val="Times New Roman"/>
        <family val="1"/>
      </rPr>
      <t xml:space="preserve">
</t>
    </r>
    <r>
      <rPr>
        <sz val="10"/>
        <rFont val="楷体_GB2312"/>
        <family val="3"/>
      </rPr>
      <t>在职人员数：部门（单位）实际在职人数，以财政部确定的部门决算编制口径为准。扣掉编制部门和劳动部门批复同意的临聘人员。</t>
    </r>
    <r>
      <rPr>
        <sz val="10"/>
        <rFont val="Times New Roman"/>
        <family val="1"/>
      </rPr>
      <t xml:space="preserve">
</t>
    </r>
    <r>
      <rPr>
        <sz val="10"/>
        <rFont val="楷体_GB2312"/>
        <family val="3"/>
      </rPr>
      <t>编制数：机构编制部门核定批复的部门（单位）的人员编制数。</t>
    </r>
  </si>
  <si>
    <r>
      <t>在职人员控制率</t>
    </r>
    <r>
      <rPr>
        <sz val="10"/>
        <rFont val="Times New Roman"/>
        <family val="1"/>
      </rPr>
      <t>≤100%</t>
    </r>
    <r>
      <rPr>
        <sz val="10"/>
        <rFont val="楷体_GB2312"/>
        <family val="3"/>
      </rPr>
      <t>，得1分；</t>
    </r>
    <r>
      <rPr>
        <sz val="10"/>
        <rFont val="Times New Roman"/>
        <family val="1"/>
      </rPr>
      <t xml:space="preserve">
</t>
    </r>
    <r>
      <rPr>
        <sz val="10"/>
        <rFont val="楷体_GB2312"/>
        <family val="3"/>
      </rPr>
      <t>每超过一个百分点扣</t>
    </r>
    <r>
      <rPr>
        <sz val="10"/>
        <rFont val="Times New Roman"/>
        <family val="1"/>
      </rPr>
      <t>0.5</t>
    </r>
    <r>
      <rPr>
        <sz val="10"/>
        <rFont val="楷体_GB2312"/>
        <family val="3"/>
      </rPr>
      <t>分，扣完为止。</t>
    </r>
  </si>
  <si>
    <r>
      <rPr>
        <b/>
        <sz val="10"/>
        <rFont val="宋体"/>
        <family val="0"/>
      </rPr>
      <t>在职人数：</t>
    </r>
  </si>
  <si>
    <t xml:space="preserve"> </t>
  </si>
  <si>
    <r>
      <rPr>
        <sz val="10"/>
        <rFont val="宋体"/>
        <family val="0"/>
      </rPr>
      <t>编制数：</t>
    </r>
  </si>
  <si>
    <r>
      <t>“</t>
    </r>
    <r>
      <rPr>
        <sz val="10"/>
        <color indexed="10"/>
        <rFont val="楷体_GB2312"/>
        <family val="3"/>
      </rPr>
      <t>三公经费</t>
    </r>
    <r>
      <rPr>
        <sz val="10"/>
        <color indexed="10"/>
        <rFont val="Times New Roman"/>
        <family val="1"/>
      </rPr>
      <t>”</t>
    </r>
    <r>
      <rPr>
        <sz val="10"/>
        <color indexed="10"/>
        <rFont val="楷体_GB2312"/>
        <family val="3"/>
      </rPr>
      <t>变动率</t>
    </r>
  </si>
  <si>
    <r>
      <t>“</t>
    </r>
    <r>
      <rPr>
        <sz val="10"/>
        <rFont val="楷体_GB2312"/>
        <family val="3"/>
      </rPr>
      <t>三公经费</t>
    </r>
    <r>
      <rPr>
        <sz val="10"/>
        <rFont val="Times New Roman"/>
        <family val="1"/>
      </rPr>
      <t>”</t>
    </r>
    <r>
      <rPr>
        <sz val="10"/>
        <rFont val="楷体_GB2312"/>
        <family val="3"/>
      </rPr>
      <t>变动率</t>
    </r>
    <r>
      <rPr>
        <sz val="10"/>
        <rFont val="Times New Roman"/>
        <family val="1"/>
      </rPr>
      <t>=[</t>
    </r>
    <r>
      <rPr>
        <sz val="10"/>
        <rFont val="楷体_GB2312"/>
        <family val="3"/>
      </rPr>
      <t>（本年度</t>
    </r>
    <r>
      <rPr>
        <sz val="10"/>
        <rFont val="Times New Roman"/>
        <family val="1"/>
      </rPr>
      <t>“</t>
    </r>
    <r>
      <rPr>
        <sz val="10"/>
        <rFont val="楷体_GB2312"/>
        <family val="3"/>
      </rPr>
      <t>三公经费</t>
    </r>
    <r>
      <rPr>
        <sz val="10"/>
        <rFont val="Times New Roman"/>
        <family val="1"/>
      </rPr>
      <t>”</t>
    </r>
    <r>
      <rPr>
        <sz val="10"/>
        <rFont val="楷体_GB2312"/>
        <family val="3"/>
      </rPr>
      <t>预算数</t>
    </r>
    <r>
      <rPr>
        <sz val="10"/>
        <rFont val="Times New Roman"/>
        <family val="1"/>
      </rPr>
      <t>-</t>
    </r>
    <r>
      <rPr>
        <sz val="10"/>
        <rFont val="楷体_GB2312"/>
        <family val="3"/>
      </rPr>
      <t>上年度</t>
    </r>
    <r>
      <rPr>
        <sz val="10"/>
        <rFont val="Times New Roman"/>
        <family val="1"/>
      </rPr>
      <t>“</t>
    </r>
    <r>
      <rPr>
        <sz val="10"/>
        <rFont val="楷体_GB2312"/>
        <family val="3"/>
      </rPr>
      <t>三公经费</t>
    </r>
    <r>
      <rPr>
        <sz val="10"/>
        <rFont val="Times New Roman"/>
        <family val="1"/>
      </rPr>
      <t>”</t>
    </r>
    <r>
      <rPr>
        <sz val="10"/>
        <rFont val="楷体_GB2312"/>
        <family val="3"/>
      </rPr>
      <t>预算数）</t>
    </r>
    <r>
      <rPr>
        <sz val="10"/>
        <rFont val="Times New Roman"/>
        <family val="1"/>
      </rPr>
      <t>/</t>
    </r>
    <r>
      <rPr>
        <sz val="10"/>
        <rFont val="楷体_GB2312"/>
        <family val="3"/>
      </rPr>
      <t>上年度</t>
    </r>
    <r>
      <rPr>
        <sz val="10"/>
        <rFont val="Times New Roman"/>
        <family val="1"/>
      </rPr>
      <t>“</t>
    </r>
    <r>
      <rPr>
        <sz val="10"/>
        <rFont val="楷体_GB2312"/>
        <family val="3"/>
      </rPr>
      <t>三公经费</t>
    </r>
    <r>
      <rPr>
        <sz val="10"/>
        <rFont val="Times New Roman"/>
        <family val="1"/>
      </rPr>
      <t>”</t>
    </r>
    <r>
      <rPr>
        <sz val="10"/>
        <rFont val="楷体_GB2312"/>
        <family val="3"/>
      </rPr>
      <t>预算数</t>
    </r>
    <r>
      <rPr>
        <sz val="10"/>
        <rFont val="Times New Roman"/>
        <family val="1"/>
      </rPr>
      <t>]×100%</t>
    </r>
    <r>
      <rPr>
        <sz val="10"/>
        <rFont val="楷体_GB2312"/>
        <family val="3"/>
      </rPr>
      <t>。</t>
    </r>
    <r>
      <rPr>
        <sz val="10"/>
        <rFont val="Times New Roman"/>
        <family val="1"/>
      </rPr>
      <t xml:space="preserve">
“</t>
    </r>
    <r>
      <rPr>
        <sz val="10"/>
        <rFont val="楷体_GB2312"/>
        <family val="3"/>
      </rPr>
      <t>三公经费</t>
    </r>
    <r>
      <rPr>
        <sz val="10"/>
        <rFont val="Times New Roman"/>
        <family val="1"/>
      </rPr>
      <t>”</t>
    </r>
    <r>
      <rPr>
        <sz val="10"/>
        <rFont val="楷体_GB2312"/>
        <family val="3"/>
      </rPr>
      <t>：年度预算安排的因公出国（境）费、公务车辆购置及运行费和公务招待费。</t>
    </r>
  </si>
  <si>
    <r>
      <t>“</t>
    </r>
    <r>
      <rPr>
        <sz val="10"/>
        <rFont val="楷体_GB2312"/>
        <family val="3"/>
      </rPr>
      <t>三公经费</t>
    </r>
    <r>
      <rPr>
        <sz val="10"/>
        <rFont val="Times New Roman"/>
        <family val="1"/>
      </rPr>
      <t>”</t>
    </r>
    <r>
      <rPr>
        <sz val="10"/>
        <rFont val="楷体_GB2312"/>
        <family val="3"/>
      </rPr>
      <t>变动率</t>
    </r>
    <r>
      <rPr>
        <sz val="10"/>
        <rFont val="Times New Roman"/>
        <family val="1"/>
      </rPr>
      <t>≤0</t>
    </r>
    <r>
      <rPr>
        <sz val="10"/>
        <rFont val="楷体_GB2312"/>
        <family val="3"/>
      </rPr>
      <t>，得</t>
    </r>
    <r>
      <rPr>
        <sz val="10"/>
        <rFont val="Times New Roman"/>
        <family val="1"/>
      </rPr>
      <t>1</t>
    </r>
    <r>
      <rPr>
        <sz val="10"/>
        <rFont val="楷体_GB2312"/>
        <family val="3"/>
      </rPr>
      <t>分；</t>
    </r>
    <r>
      <rPr>
        <sz val="10"/>
        <rFont val="Times New Roman"/>
        <family val="1"/>
      </rPr>
      <t xml:space="preserve">
</t>
    </r>
    <r>
      <rPr>
        <sz val="10"/>
        <rFont val="楷体_GB2312"/>
        <family val="3"/>
      </rPr>
      <t>每超过一个百分点扣</t>
    </r>
    <r>
      <rPr>
        <sz val="10"/>
        <rFont val="Times New Roman"/>
        <family val="1"/>
      </rPr>
      <t>0.5</t>
    </r>
    <r>
      <rPr>
        <sz val="10"/>
        <rFont val="楷体_GB2312"/>
        <family val="3"/>
      </rPr>
      <t>分，扣完为止。</t>
    </r>
  </si>
  <si>
    <t>上年三公经费预算数：万元</t>
  </si>
  <si>
    <t>本年三公经费预算数：万元</t>
  </si>
  <si>
    <t>重点支出安排率</t>
  </si>
  <si>
    <r>
      <t>重点支出安排率</t>
    </r>
    <r>
      <rPr>
        <sz val="10"/>
        <rFont val="Times New Roman"/>
        <family val="1"/>
      </rPr>
      <t>=</t>
    </r>
    <r>
      <rPr>
        <sz val="10"/>
        <rFont val="楷体_GB2312"/>
        <family val="3"/>
      </rPr>
      <t>（重点项目支出</t>
    </r>
    <r>
      <rPr>
        <sz val="10"/>
        <rFont val="Times New Roman"/>
        <family val="1"/>
      </rPr>
      <t>/</t>
    </r>
    <r>
      <rPr>
        <sz val="10"/>
        <rFont val="楷体_GB2312"/>
        <family val="3"/>
      </rPr>
      <t>项目总支出）</t>
    </r>
    <r>
      <rPr>
        <sz val="10"/>
        <rFont val="Times New Roman"/>
        <family val="1"/>
      </rPr>
      <t>×100%</t>
    </r>
    <r>
      <rPr>
        <sz val="10"/>
        <rFont val="楷体_GB2312"/>
        <family val="3"/>
      </rPr>
      <t>。</t>
    </r>
    <r>
      <rPr>
        <sz val="10"/>
        <rFont val="Times New Roman"/>
        <family val="1"/>
      </rPr>
      <t xml:space="preserve">
</t>
    </r>
    <r>
      <rPr>
        <sz val="10"/>
        <rFont val="楷体_GB2312"/>
        <family val="3"/>
      </rPr>
      <t>重点项目支出：部门（单位）年度预算安排的，与本部门履职和发展密切相关、具有明显社会和经济影响、党委政府关心或社会比较关注的项目支出总额。</t>
    </r>
    <r>
      <rPr>
        <sz val="10"/>
        <rFont val="Times New Roman"/>
        <family val="1"/>
      </rPr>
      <t xml:space="preserve">
</t>
    </r>
    <r>
      <rPr>
        <sz val="10"/>
        <rFont val="楷体_GB2312"/>
        <family val="3"/>
      </rPr>
      <t>项目总支出：部门（单位）年度预算安排的项目支出总额。</t>
    </r>
  </si>
  <si>
    <r>
      <t>重点支出安排率</t>
    </r>
    <r>
      <rPr>
        <sz val="10"/>
        <rFont val="Times New Roman"/>
        <family val="1"/>
      </rPr>
      <t>≥90%</t>
    </r>
    <r>
      <rPr>
        <sz val="10"/>
        <rFont val="楷体_GB2312"/>
        <family val="3"/>
      </rPr>
      <t>，得</t>
    </r>
    <r>
      <rPr>
        <sz val="10"/>
        <rFont val="Times New Roman"/>
        <family val="1"/>
      </rPr>
      <t>3</t>
    </r>
    <r>
      <rPr>
        <sz val="10"/>
        <rFont val="楷体_GB2312"/>
        <family val="3"/>
      </rPr>
      <t>分；</t>
    </r>
    <r>
      <rPr>
        <sz val="10"/>
        <rFont val="Times New Roman"/>
        <family val="1"/>
      </rPr>
      <t xml:space="preserve">
80%</t>
    </r>
    <r>
      <rPr>
        <sz val="10"/>
        <rFont val="楷体_GB2312"/>
        <family val="3"/>
      </rPr>
      <t>（含）</t>
    </r>
    <r>
      <rPr>
        <sz val="10"/>
        <rFont val="Times New Roman"/>
        <family val="1"/>
      </rPr>
      <t>-90%</t>
    </r>
    <r>
      <rPr>
        <sz val="10"/>
        <rFont val="楷体_GB2312"/>
        <family val="3"/>
      </rPr>
      <t>，得</t>
    </r>
    <r>
      <rPr>
        <sz val="10"/>
        <rFont val="Times New Roman"/>
        <family val="1"/>
      </rPr>
      <t>2</t>
    </r>
    <r>
      <rPr>
        <sz val="10"/>
        <rFont val="楷体_GB2312"/>
        <family val="3"/>
      </rPr>
      <t>分；</t>
    </r>
    <r>
      <rPr>
        <sz val="10"/>
        <rFont val="Times New Roman"/>
        <family val="1"/>
      </rPr>
      <t xml:space="preserve">
70%</t>
    </r>
    <r>
      <rPr>
        <sz val="10"/>
        <rFont val="楷体_GB2312"/>
        <family val="3"/>
      </rPr>
      <t>（含）</t>
    </r>
    <r>
      <rPr>
        <sz val="10"/>
        <rFont val="Times New Roman"/>
        <family val="1"/>
      </rPr>
      <t>-80%</t>
    </r>
    <r>
      <rPr>
        <sz val="10"/>
        <rFont val="楷体_GB2312"/>
        <family val="3"/>
      </rPr>
      <t>，得</t>
    </r>
    <r>
      <rPr>
        <sz val="10"/>
        <rFont val="Times New Roman"/>
        <family val="1"/>
      </rPr>
      <t>1</t>
    </r>
    <r>
      <rPr>
        <sz val="10"/>
        <rFont val="楷体_GB2312"/>
        <family val="3"/>
      </rPr>
      <t>分；</t>
    </r>
    <r>
      <rPr>
        <sz val="10"/>
        <rFont val="Times New Roman"/>
        <family val="1"/>
      </rPr>
      <t xml:space="preserve">
60%</t>
    </r>
    <r>
      <rPr>
        <sz val="10"/>
        <rFont val="楷体_GB2312"/>
        <family val="3"/>
      </rPr>
      <t>（含）</t>
    </r>
    <r>
      <rPr>
        <sz val="10"/>
        <rFont val="Times New Roman"/>
        <family val="1"/>
      </rPr>
      <t>-70%</t>
    </r>
    <r>
      <rPr>
        <sz val="10"/>
        <rFont val="楷体_GB2312"/>
        <family val="3"/>
      </rPr>
      <t>，得</t>
    </r>
    <r>
      <rPr>
        <sz val="10"/>
        <rFont val="Times New Roman"/>
        <family val="1"/>
      </rPr>
      <t>0.5</t>
    </r>
    <r>
      <rPr>
        <sz val="10"/>
        <rFont val="楷体_GB2312"/>
        <family val="3"/>
      </rPr>
      <t>分；</t>
    </r>
    <r>
      <rPr>
        <sz val="10"/>
        <rFont val="Times New Roman"/>
        <family val="1"/>
      </rPr>
      <t xml:space="preserve">
</t>
    </r>
    <r>
      <rPr>
        <sz val="10"/>
        <rFont val="楷体_GB2312"/>
        <family val="3"/>
      </rPr>
      <t>＜</t>
    </r>
    <r>
      <rPr>
        <sz val="10"/>
        <rFont val="Times New Roman"/>
        <family val="1"/>
      </rPr>
      <t>60%</t>
    </r>
    <r>
      <rPr>
        <sz val="10"/>
        <rFont val="楷体_GB2312"/>
        <family val="3"/>
      </rPr>
      <t>，得</t>
    </r>
    <r>
      <rPr>
        <sz val="10"/>
        <rFont val="Times New Roman"/>
        <family val="1"/>
      </rPr>
      <t>0</t>
    </r>
    <r>
      <rPr>
        <sz val="10"/>
        <rFont val="楷体_GB2312"/>
        <family val="3"/>
      </rPr>
      <t>分。</t>
    </r>
  </si>
  <si>
    <r>
      <t>过</t>
    </r>
    <r>
      <rPr>
        <sz val="10"/>
        <rFont val="Times New Roman"/>
        <family val="1"/>
      </rPr>
      <t xml:space="preserve">   </t>
    </r>
    <r>
      <rPr>
        <sz val="10"/>
        <rFont val="宋体"/>
        <family val="0"/>
      </rPr>
      <t>程</t>
    </r>
  </si>
  <si>
    <r>
      <t>预算</t>
    </r>
    <r>
      <rPr>
        <sz val="10"/>
        <rFont val="Times New Roman"/>
        <family val="1"/>
      </rPr>
      <t xml:space="preserve">
</t>
    </r>
    <r>
      <rPr>
        <sz val="10"/>
        <rFont val="宋体"/>
        <family val="0"/>
      </rPr>
      <t>执行</t>
    </r>
  </si>
  <si>
    <t>预算完成率</t>
  </si>
  <si>
    <t>部门本年度预算完成数与预算数的比率，用以反映和考核部门预算完成程度。
预算完成数：部门本年度实际完成的预算数。
预算数：财政部门批复的本年度部门预算数。</t>
  </si>
  <si>
    <r>
      <t>预算完成率=（预算完成数/预算数）×100%。
预算完成率</t>
    </r>
    <r>
      <rPr>
        <sz val="10"/>
        <rFont val="Times New Roman"/>
        <family val="1"/>
      </rPr>
      <t>≥95%</t>
    </r>
    <r>
      <rPr>
        <sz val="10"/>
        <rFont val="楷体_GB2312"/>
        <family val="3"/>
      </rPr>
      <t>，得3分；</t>
    </r>
    <r>
      <rPr>
        <sz val="10"/>
        <rFont val="Times New Roman"/>
        <family val="1"/>
      </rPr>
      <t xml:space="preserve">
</t>
    </r>
    <r>
      <rPr>
        <sz val="10"/>
        <rFont val="楷体_GB2312"/>
        <family val="3"/>
      </rPr>
      <t>每降低</t>
    </r>
    <r>
      <rPr>
        <sz val="10"/>
        <rFont val="Times New Roman"/>
        <family val="1"/>
      </rPr>
      <t>5%</t>
    </r>
    <r>
      <rPr>
        <sz val="10"/>
        <rFont val="楷体_GB2312"/>
        <family val="3"/>
      </rPr>
      <t>，扣</t>
    </r>
    <r>
      <rPr>
        <sz val="10"/>
        <rFont val="Times New Roman"/>
        <family val="1"/>
      </rPr>
      <t>1</t>
    </r>
    <r>
      <rPr>
        <sz val="10"/>
        <rFont val="楷体_GB2312"/>
        <family val="3"/>
      </rPr>
      <t>分，扣完为止。</t>
    </r>
  </si>
  <si>
    <r>
      <t>上年结转：</t>
    </r>
    <r>
      <rPr>
        <sz val="10"/>
        <color indexed="10"/>
        <rFont val="Times New Roman"/>
        <family val="1"/>
      </rPr>
      <t xml:space="preserve">
</t>
    </r>
    <r>
      <rPr>
        <sz val="10"/>
        <color indexed="10"/>
        <rFont val="宋体"/>
        <family val="0"/>
      </rPr>
      <t>万元</t>
    </r>
  </si>
  <si>
    <t>年初预算收入：万元</t>
  </si>
  <si>
    <t>总额</t>
  </si>
  <si>
    <t>预算调整率</t>
  </si>
  <si>
    <r>
      <t>部门本年度预算调整数与预算数的比率，用以反映和考核部门预算的调整程度。</t>
    </r>
    <r>
      <rPr>
        <sz val="10"/>
        <rFont val="Times New Roman"/>
        <family val="1"/>
      </rPr>
      <t xml:space="preserve">
</t>
    </r>
    <r>
      <rPr>
        <sz val="10"/>
        <rFont val="宋体"/>
        <family val="0"/>
      </rPr>
      <t>预算调整数：</t>
    </r>
    <r>
      <rPr>
        <sz val="10"/>
        <rFont val="楷体_GB2312"/>
        <family val="3"/>
      </rPr>
      <t>部门（单位）在本年度内涉及预算的追加资金总和（因落实国家政策、发生不可抗力、上级部门或本级党委政府临时交办而产生的调整除外）。</t>
    </r>
  </si>
  <si>
    <r>
      <t>预算调整率</t>
    </r>
    <r>
      <rPr>
        <sz val="10"/>
        <rFont val="Times New Roman"/>
        <family val="1"/>
      </rPr>
      <t>=</t>
    </r>
    <r>
      <rPr>
        <sz val="10"/>
        <rFont val="楷体_GB2312"/>
        <family val="3"/>
      </rPr>
      <t>（预算调整数</t>
    </r>
    <r>
      <rPr>
        <sz val="10"/>
        <rFont val="Times New Roman"/>
        <family val="1"/>
      </rPr>
      <t>/</t>
    </r>
    <r>
      <rPr>
        <sz val="10"/>
        <rFont val="楷体_GB2312"/>
        <family val="3"/>
      </rPr>
      <t>预算数）</t>
    </r>
    <r>
      <rPr>
        <sz val="10"/>
        <rFont val="Times New Roman"/>
        <family val="1"/>
      </rPr>
      <t>×100%</t>
    </r>
    <r>
      <rPr>
        <sz val="10"/>
        <rFont val="楷体_GB2312"/>
        <family val="3"/>
      </rPr>
      <t>。</t>
    </r>
    <r>
      <rPr>
        <sz val="10"/>
        <rFont val="Times New Roman"/>
        <family val="1"/>
      </rPr>
      <t xml:space="preserve">
</t>
    </r>
    <r>
      <rPr>
        <sz val="10"/>
        <rFont val="楷体_GB2312"/>
        <family val="3"/>
      </rPr>
      <t>预算调整率</t>
    </r>
    <r>
      <rPr>
        <sz val="10"/>
        <rFont val="Times New Roman"/>
        <family val="1"/>
      </rPr>
      <t>≤5%</t>
    </r>
    <r>
      <rPr>
        <sz val="10"/>
        <rFont val="楷体_GB2312"/>
        <family val="3"/>
      </rPr>
      <t>，得</t>
    </r>
    <r>
      <rPr>
        <sz val="10"/>
        <rFont val="Times New Roman"/>
        <family val="1"/>
      </rPr>
      <t>2</t>
    </r>
    <r>
      <rPr>
        <sz val="10"/>
        <rFont val="楷体_GB2312"/>
        <family val="3"/>
      </rPr>
      <t>分；</t>
    </r>
    <r>
      <rPr>
        <sz val="10"/>
        <rFont val="Times New Roman"/>
        <family val="1"/>
      </rPr>
      <t xml:space="preserve">
5%-10%</t>
    </r>
    <r>
      <rPr>
        <sz val="10"/>
        <rFont val="楷体_GB2312"/>
        <family val="3"/>
      </rPr>
      <t>（含），得</t>
    </r>
    <r>
      <rPr>
        <sz val="10"/>
        <rFont val="Times New Roman"/>
        <family val="1"/>
      </rPr>
      <t>1.5</t>
    </r>
    <r>
      <rPr>
        <sz val="10"/>
        <rFont val="楷体_GB2312"/>
        <family val="3"/>
      </rPr>
      <t>分；</t>
    </r>
    <r>
      <rPr>
        <sz val="10"/>
        <rFont val="Times New Roman"/>
        <family val="1"/>
      </rPr>
      <t xml:space="preserve">
10%-15%</t>
    </r>
    <r>
      <rPr>
        <sz val="10"/>
        <rFont val="楷体_GB2312"/>
        <family val="3"/>
      </rPr>
      <t>（含），得</t>
    </r>
    <r>
      <rPr>
        <sz val="10"/>
        <rFont val="Times New Roman"/>
        <family val="1"/>
      </rPr>
      <t>1</t>
    </r>
    <r>
      <rPr>
        <sz val="10"/>
        <rFont val="楷体_GB2312"/>
        <family val="3"/>
      </rPr>
      <t>分；</t>
    </r>
    <r>
      <rPr>
        <sz val="10"/>
        <rFont val="Times New Roman"/>
        <family val="1"/>
      </rPr>
      <t xml:space="preserve">
15%-20%</t>
    </r>
    <r>
      <rPr>
        <sz val="10"/>
        <rFont val="楷体_GB2312"/>
        <family val="3"/>
      </rPr>
      <t>（含），得</t>
    </r>
    <r>
      <rPr>
        <sz val="10"/>
        <rFont val="Times New Roman"/>
        <family val="1"/>
      </rPr>
      <t>0.5</t>
    </r>
    <r>
      <rPr>
        <sz val="10"/>
        <rFont val="楷体_GB2312"/>
        <family val="3"/>
      </rPr>
      <t>分；</t>
    </r>
    <r>
      <rPr>
        <sz val="10"/>
        <rFont val="Times New Roman"/>
        <family val="1"/>
      </rPr>
      <t xml:space="preserve">
</t>
    </r>
    <r>
      <rPr>
        <sz val="10"/>
        <rFont val="楷体_GB2312"/>
        <family val="3"/>
      </rPr>
      <t>＞</t>
    </r>
    <r>
      <rPr>
        <sz val="10"/>
        <rFont val="Times New Roman"/>
        <family val="1"/>
      </rPr>
      <t>20%</t>
    </r>
    <r>
      <rPr>
        <sz val="10"/>
        <rFont val="楷体_GB2312"/>
        <family val="3"/>
      </rPr>
      <t>，得</t>
    </r>
    <r>
      <rPr>
        <sz val="10"/>
        <rFont val="Times New Roman"/>
        <family val="1"/>
      </rPr>
      <t>0</t>
    </r>
    <r>
      <rPr>
        <sz val="10"/>
        <rFont val="楷体_GB2312"/>
        <family val="3"/>
      </rPr>
      <t>分。</t>
    </r>
  </si>
  <si>
    <t>年末结余：</t>
  </si>
  <si>
    <t>本年追加预算：</t>
  </si>
  <si>
    <r>
      <t>支付</t>
    </r>
    <r>
      <rPr>
        <sz val="10"/>
        <color indexed="10"/>
        <rFont val="Times New Roman"/>
        <family val="1"/>
      </rPr>
      <t xml:space="preserve">
</t>
    </r>
    <r>
      <rPr>
        <sz val="10"/>
        <color indexed="10"/>
        <rFont val="宋体"/>
        <family val="0"/>
      </rPr>
      <t>进度率</t>
    </r>
  </si>
  <si>
    <t>部门实际支付进度与既定支付进度的比率，用以反映和考核部门预算执行的及时性和均衡性程度。
实际支付进度：部门在某一时点的支出预算执行总数与年度支出预算数的比率。
既定支付进度：由部门在申报部门整体绩效目标时，参照序时支付进度、前三年支付进度、本级部门平均支付进度水平等确定的，在某一时点应达到的支付进度（比率）。</t>
  </si>
  <si>
    <t>支付进度率=（实际支付进度/既定支付进度）×100%。
支付进度率≥95%，得2分；
每降低5%，扣1分，扣完为止。</t>
  </si>
  <si>
    <t>结转结余
变动率</t>
  </si>
  <si>
    <t>部门本年度结转结余资金总额与上年度结转结余资金总额的变动比率，用以反映和考核部门对控制结转结余资金的努力程度。
结转结余变动率=[（本年度累计结转结余资金总额-上年度累计结转结余资金总额）/上年度累计结转结余资金总额]×100%。</t>
  </si>
  <si>
    <t>结转结余变动率≤100%，得1分；
每超过5%，扣1分，扣完为止。</t>
  </si>
  <si>
    <t>公用经费控制率</t>
  </si>
  <si>
    <r>
      <t>部门本年度实际支出的公用经费总额与预算安排的公用经费总额的比率，用以反映和考核部门对机构运转成本的实际控制程度。</t>
    </r>
    <r>
      <rPr>
        <sz val="10"/>
        <rFont val="Times New Roman"/>
        <family val="1"/>
      </rPr>
      <t xml:space="preserve">
</t>
    </r>
    <r>
      <rPr>
        <sz val="10"/>
        <rFont val="楷体_GB2312"/>
        <family val="3"/>
      </rPr>
      <t>公用经费控制率</t>
    </r>
    <r>
      <rPr>
        <sz val="10"/>
        <rFont val="Times New Roman"/>
        <family val="1"/>
      </rPr>
      <t>=</t>
    </r>
    <r>
      <rPr>
        <sz val="10"/>
        <rFont val="楷体_GB2312"/>
        <family val="3"/>
      </rPr>
      <t>（实际支出公用经费总额</t>
    </r>
    <r>
      <rPr>
        <sz val="10"/>
        <rFont val="Times New Roman"/>
        <family val="1"/>
      </rPr>
      <t>/</t>
    </r>
    <r>
      <rPr>
        <sz val="10"/>
        <rFont val="楷体_GB2312"/>
        <family val="3"/>
      </rPr>
      <t>预算安排公用经费总额）</t>
    </r>
    <r>
      <rPr>
        <sz val="10"/>
        <rFont val="Times New Roman"/>
        <family val="1"/>
      </rPr>
      <t>×100%</t>
    </r>
    <r>
      <rPr>
        <sz val="10"/>
        <rFont val="楷体_GB2312"/>
        <family val="3"/>
      </rPr>
      <t>。</t>
    </r>
  </si>
  <si>
    <r>
      <t>公用经费控制率</t>
    </r>
    <r>
      <rPr>
        <sz val="10"/>
        <rFont val="Times New Roman"/>
        <family val="1"/>
      </rPr>
      <t>≤100%</t>
    </r>
    <r>
      <rPr>
        <sz val="10"/>
        <rFont val="楷体_GB2312"/>
        <family val="3"/>
      </rPr>
      <t>，得</t>
    </r>
    <r>
      <rPr>
        <sz val="10"/>
        <rFont val="Times New Roman"/>
        <family val="1"/>
      </rPr>
      <t>2</t>
    </r>
    <r>
      <rPr>
        <sz val="10"/>
        <rFont val="楷体_GB2312"/>
        <family val="3"/>
      </rPr>
      <t>分；</t>
    </r>
    <r>
      <rPr>
        <sz val="10"/>
        <rFont val="Times New Roman"/>
        <family val="1"/>
      </rPr>
      <t xml:space="preserve">
</t>
    </r>
    <r>
      <rPr>
        <sz val="10"/>
        <rFont val="楷体_GB2312"/>
        <family val="3"/>
      </rPr>
      <t>每超过</t>
    </r>
    <r>
      <rPr>
        <sz val="10"/>
        <rFont val="Times New Roman"/>
        <family val="1"/>
      </rPr>
      <t>5%</t>
    </r>
    <r>
      <rPr>
        <sz val="10"/>
        <rFont val="楷体_GB2312"/>
        <family val="3"/>
      </rPr>
      <t>，扣</t>
    </r>
    <r>
      <rPr>
        <sz val="10"/>
        <rFont val="Times New Roman"/>
        <family val="1"/>
      </rPr>
      <t>1</t>
    </r>
    <r>
      <rPr>
        <sz val="10"/>
        <rFont val="楷体_GB2312"/>
        <family val="3"/>
      </rPr>
      <t>分，扣完为止。</t>
    </r>
  </si>
  <si>
    <r>
      <rPr>
        <sz val="10"/>
        <rFont val="宋体"/>
        <family val="0"/>
      </rPr>
      <t>公用经费实际支出数：</t>
    </r>
  </si>
  <si>
    <r>
      <rPr>
        <sz val="10"/>
        <rFont val="宋体"/>
        <family val="0"/>
      </rPr>
      <t>公用经费预算数万元：</t>
    </r>
  </si>
  <si>
    <r>
      <t>“</t>
    </r>
    <r>
      <rPr>
        <sz val="10"/>
        <rFont val="楷体_GB2312"/>
        <family val="3"/>
      </rPr>
      <t>三公经费</t>
    </r>
    <r>
      <rPr>
        <sz val="10"/>
        <rFont val="Times New Roman"/>
        <family val="1"/>
      </rPr>
      <t>”</t>
    </r>
    <r>
      <rPr>
        <sz val="10"/>
        <rFont val="楷体_GB2312"/>
        <family val="3"/>
      </rPr>
      <t>控制率</t>
    </r>
  </si>
  <si>
    <r>
      <t>部门本年度</t>
    </r>
    <r>
      <rPr>
        <sz val="10"/>
        <rFont val="Times New Roman"/>
        <family val="1"/>
      </rPr>
      <t>“</t>
    </r>
    <r>
      <rPr>
        <sz val="10"/>
        <rFont val="宋体"/>
        <family val="0"/>
      </rPr>
      <t>三公经费</t>
    </r>
    <r>
      <rPr>
        <sz val="10"/>
        <rFont val="Times New Roman"/>
        <family val="1"/>
      </rPr>
      <t>”</t>
    </r>
    <r>
      <rPr>
        <sz val="10"/>
        <rFont val="宋体"/>
        <family val="0"/>
      </rPr>
      <t>实际支出数与预算安排数的比率，用以反映和考核部门对</t>
    </r>
    <r>
      <rPr>
        <sz val="10"/>
        <rFont val="Times New Roman"/>
        <family val="1"/>
      </rPr>
      <t>“</t>
    </r>
    <r>
      <rPr>
        <sz val="10"/>
        <rFont val="宋体"/>
        <family val="0"/>
      </rPr>
      <t>三公经费</t>
    </r>
    <r>
      <rPr>
        <sz val="10"/>
        <rFont val="Times New Roman"/>
        <family val="1"/>
      </rPr>
      <t>”</t>
    </r>
    <r>
      <rPr>
        <sz val="10"/>
        <rFont val="宋体"/>
        <family val="0"/>
      </rPr>
      <t>的实际控制程度。</t>
    </r>
    <r>
      <rPr>
        <sz val="10"/>
        <rFont val="Times New Roman"/>
        <family val="1"/>
      </rPr>
      <t xml:space="preserve">
“</t>
    </r>
    <r>
      <rPr>
        <sz val="10"/>
        <rFont val="楷体_GB2312"/>
        <family val="3"/>
      </rPr>
      <t>三公经费</t>
    </r>
    <r>
      <rPr>
        <sz val="10"/>
        <rFont val="Times New Roman"/>
        <family val="1"/>
      </rPr>
      <t>”</t>
    </r>
    <r>
      <rPr>
        <sz val="10"/>
        <rFont val="楷体_GB2312"/>
        <family val="3"/>
      </rPr>
      <t>控制率</t>
    </r>
    <r>
      <rPr>
        <sz val="10"/>
        <rFont val="Times New Roman"/>
        <family val="1"/>
      </rPr>
      <t>=</t>
    </r>
    <r>
      <rPr>
        <sz val="10"/>
        <rFont val="楷体_GB2312"/>
        <family val="3"/>
      </rPr>
      <t>（</t>
    </r>
    <r>
      <rPr>
        <sz val="10"/>
        <rFont val="Times New Roman"/>
        <family val="1"/>
      </rPr>
      <t>“</t>
    </r>
    <r>
      <rPr>
        <sz val="10"/>
        <rFont val="楷体_GB2312"/>
        <family val="3"/>
      </rPr>
      <t>三公经费</t>
    </r>
    <r>
      <rPr>
        <sz val="10"/>
        <rFont val="Times New Roman"/>
        <family val="1"/>
      </rPr>
      <t>”</t>
    </r>
    <r>
      <rPr>
        <sz val="10"/>
        <rFont val="楷体_GB2312"/>
        <family val="3"/>
      </rPr>
      <t>实际支出数</t>
    </r>
    <r>
      <rPr>
        <sz val="10"/>
        <rFont val="Times New Roman"/>
        <family val="1"/>
      </rPr>
      <t>/“</t>
    </r>
    <r>
      <rPr>
        <sz val="10"/>
        <rFont val="楷体_GB2312"/>
        <family val="3"/>
      </rPr>
      <t>三公经费</t>
    </r>
    <r>
      <rPr>
        <sz val="10"/>
        <rFont val="Times New Roman"/>
        <family val="1"/>
      </rPr>
      <t>”</t>
    </r>
    <r>
      <rPr>
        <sz val="10"/>
        <rFont val="楷体_GB2312"/>
        <family val="3"/>
      </rPr>
      <t>预算安排数）</t>
    </r>
    <r>
      <rPr>
        <sz val="10"/>
        <rFont val="Times New Roman"/>
        <family val="1"/>
      </rPr>
      <t>×100%</t>
    </r>
    <r>
      <rPr>
        <sz val="10"/>
        <rFont val="楷体_GB2312"/>
        <family val="3"/>
      </rPr>
      <t>。</t>
    </r>
  </si>
  <si>
    <r>
      <t>“</t>
    </r>
    <r>
      <rPr>
        <sz val="10"/>
        <rFont val="楷体_GB2312"/>
        <family val="3"/>
      </rPr>
      <t>三公经费</t>
    </r>
    <r>
      <rPr>
        <sz val="10"/>
        <rFont val="Times New Roman"/>
        <family val="1"/>
      </rPr>
      <t>”</t>
    </r>
    <r>
      <rPr>
        <sz val="10"/>
        <rFont val="楷体_GB2312"/>
        <family val="3"/>
      </rPr>
      <t>控制率</t>
    </r>
    <r>
      <rPr>
        <sz val="10"/>
        <rFont val="Times New Roman"/>
        <family val="1"/>
      </rPr>
      <t>≤100%</t>
    </r>
    <r>
      <rPr>
        <sz val="10"/>
        <rFont val="楷体_GB2312"/>
        <family val="3"/>
      </rPr>
      <t>，得</t>
    </r>
    <r>
      <rPr>
        <sz val="10"/>
        <rFont val="Times New Roman"/>
        <family val="1"/>
      </rPr>
      <t>1</t>
    </r>
    <r>
      <rPr>
        <sz val="10"/>
        <rFont val="楷体_GB2312"/>
        <family val="3"/>
      </rPr>
      <t>分；</t>
    </r>
    <r>
      <rPr>
        <sz val="10"/>
        <rFont val="Times New Roman"/>
        <family val="1"/>
      </rPr>
      <t xml:space="preserve">
</t>
    </r>
    <r>
      <rPr>
        <sz val="10"/>
        <rFont val="楷体_GB2312"/>
        <family val="3"/>
      </rPr>
      <t>每超过</t>
    </r>
    <r>
      <rPr>
        <sz val="10"/>
        <rFont val="Times New Roman"/>
        <family val="1"/>
      </rPr>
      <t>5%</t>
    </r>
    <r>
      <rPr>
        <sz val="10"/>
        <rFont val="楷体_GB2312"/>
        <family val="3"/>
      </rPr>
      <t>，扣</t>
    </r>
    <r>
      <rPr>
        <sz val="10"/>
        <rFont val="Times New Roman"/>
        <family val="1"/>
      </rPr>
      <t>1</t>
    </r>
    <r>
      <rPr>
        <sz val="10"/>
        <rFont val="楷体_GB2312"/>
        <family val="3"/>
      </rPr>
      <t>分，扣完为止。</t>
    </r>
  </si>
  <si>
    <r>
      <rPr>
        <sz val="10"/>
        <rFont val="宋体"/>
        <family val="0"/>
      </rPr>
      <t>三公经费实际支出数：</t>
    </r>
  </si>
  <si>
    <r>
      <rPr>
        <sz val="10"/>
        <rFont val="宋体"/>
        <family val="0"/>
      </rPr>
      <t>三公经费预算数：</t>
    </r>
  </si>
  <si>
    <t>政府采购执行率</t>
  </si>
  <si>
    <r>
      <t>部门本年度实际政府采购金额与年初政府采购预算的比率，用以反映和考核部门政府采购预算执行情况。</t>
    </r>
    <r>
      <rPr>
        <sz val="10"/>
        <rFont val="Times New Roman"/>
        <family val="1"/>
      </rPr>
      <t xml:space="preserve">
</t>
    </r>
    <r>
      <rPr>
        <sz val="10"/>
        <rFont val="楷体_GB2312"/>
        <family val="3"/>
      </rPr>
      <t>政府采购预算：采购机关根据事业发展计划和行政任务编制的、并经过规定程序批准的年度政府采购计划。</t>
    </r>
    <r>
      <rPr>
        <sz val="10"/>
        <rFont val="Times New Roman"/>
        <family val="1"/>
      </rPr>
      <t xml:space="preserve"> </t>
    </r>
  </si>
  <si>
    <r>
      <t>政府采购执行率=（实际政府采购金额/政府采购预算数）×100%；</t>
    </r>
    <r>
      <rPr>
        <sz val="10"/>
        <rFont val="Times New Roman"/>
        <family val="1"/>
      </rPr>
      <t xml:space="preserve">
</t>
    </r>
    <r>
      <rPr>
        <sz val="10"/>
        <rFont val="楷体_GB2312"/>
        <family val="3"/>
      </rPr>
      <t>政府采购执行率</t>
    </r>
    <r>
      <rPr>
        <sz val="10"/>
        <rFont val="Times New Roman"/>
        <family val="1"/>
      </rPr>
      <t>=100%</t>
    </r>
    <r>
      <rPr>
        <sz val="10"/>
        <rFont val="楷体_GB2312"/>
        <family val="3"/>
      </rPr>
      <t>，得</t>
    </r>
    <r>
      <rPr>
        <sz val="10"/>
        <rFont val="Times New Roman"/>
        <family val="1"/>
      </rPr>
      <t>2</t>
    </r>
    <r>
      <rPr>
        <sz val="10"/>
        <rFont val="楷体_GB2312"/>
        <family val="3"/>
      </rPr>
      <t>分；</t>
    </r>
    <r>
      <rPr>
        <sz val="10"/>
        <rFont val="Times New Roman"/>
        <family val="1"/>
      </rPr>
      <t xml:space="preserve">
</t>
    </r>
    <r>
      <rPr>
        <sz val="10"/>
        <rFont val="楷体_GB2312"/>
        <family val="3"/>
      </rPr>
      <t>每超过（降低）</t>
    </r>
    <r>
      <rPr>
        <sz val="10"/>
        <rFont val="Times New Roman"/>
        <family val="1"/>
      </rPr>
      <t>5%</t>
    </r>
    <r>
      <rPr>
        <sz val="10"/>
        <rFont val="楷体_GB2312"/>
        <family val="3"/>
      </rPr>
      <t>，扣</t>
    </r>
    <r>
      <rPr>
        <sz val="10"/>
        <rFont val="Times New Roman"/>
        <family val="1"/>
      </rPr>
      <t>1</t>
    </r>
    <r>
      <rPr>
        <sz val="10"/>
        <rFont val="楷体_GB2312"/>
        <family val="3"/>
      </rPr>
      <t>分，扣完为止。</t>
    </r>
  </si>
  <si>
    <t>政府采购实际支出数</t>
  </si>
  <si>
    <t>政府采购预算数</t>
  </si>
  <si>
    <r>
      <rPr>
        <sz val="10"/>
        <rFont val="宋体"/>
        <family val="0"/>
      </rPr>
      <t>过</t>
    </r>
    <r>
      <rPr>
        <sz val="10"/>
        <rFont val="Times New Roman"/>
        <family val="1"/>
      </rPr>
      <t xml:space="preserve">   </t>
    </r>
    <r>
      <rPr>
        <sz val="10"/>
        <rFont val="宋体"/>
        <family val="0"/>
      </rPr>
      <t>程</t>
    </r>
  </si>
  <si>
    <r>
      <rPr>
        <sz val="10"/>
        <rFont val="楷体_GB2312"/>
        <family val="3"/>
      </rPr>
      <t>预算</t>
    </r>
    <r>
      <rPr>
        <sz val="10"/>
        <rFont val="Times New Roman"/>
        <family val="1"/>
      </rPr>
      <t xml:space="preserve">
</t>
    </r>
    <r>
      <rPr>
        <sz val="10"/>
        <rFont val="楷体_GB2312"/>
        <family val="3"/>
      </rPr>
      <t>管理</t>
    </r>
  </si>
  <si>
    <t>管理制度健全性</t>
  </si>
  <si>
    <t>部门为加强预算管理、规范财务行为而制定的管理制度是否健全完整，用以反映和考核部门预算管理制度对完成主要职责或促进事业发展的保障情况。</t>
  </si>
  <si>
    <r>
      <t>①是否已制定或具有预算资金管理办法、内部财务管理制度、会计核算制度、本部门厉行节约制度等管理制度；</t>
    </r>
    <r>
      <rPr>
        <sz val="10"/>
        <rFont val="Times New Roman"/>
        <family val="1"/>
      </rPr>
      <t xml:space="preserve">
</t>
    </r>
    <r>
      <rPr>
        <sz val="10"/>
        <rFont val="宋体"/>
        <family val="0"/>
      </rPr>
      <t>②相关管理制度是否合法、合规、完整；</t>
    </r>
    <r>
      <rPr>
        <sz val="10"/>
        <rFont val="Times New Roman"/>
        <family val="1"/>
      </rPr>
      <t xml:space="preserve">
</t>
    </r>
    <r>
      <rPr>
        <sz val="10"/>
        <rFont val="宋体"/>
        <family val="0"/>
      </rPr>
      <t>③相关管理制度是否得到有效执行。</t>
    </r>
    <r>
      <rPr>
        <sz val="10"/>
        <rFont val="Times New Roman"/>
        <family val="1"/>
      </rPr>
      <t xml:space="preserve">
</t>
    </r>
    <r>
      <rPr>
        <sz val="10"/>
        <rFont val="楷体_GB2312"/>
        <family val="3"/>
      </rPr>
      <t>每发现一类不合规问题，扣</t>
    </r>
    <r>
      <rPr>
        <sz val="10"/>
        <rFont val="Times New Roman"/>
        <family val="1"/>
      </rPr>
      <t>1</t>
    </r>
    <r>
      <rPr>
        <sz val="10"/>
        <rFont val="楷体_GB2312"/>
        <family val="3"/>
      </rPr>
      <t>分，扣完为止。</t>
    </r>
  </si>
  <si>
    <r>
      <rPr>
        <sz val="10"/>
        <rFont val="宋体"/>
        <family val="0"/>
      </rPr>
      <t>会计核算制度？</t>
    </r>
  </si>
  <si>
    <r>
      <rPr>
        <sz val="10"/>
        <rFont val="宋体"/>
        <family val="0"/>
      </rPr>
      <t>财务管理制度？</t>
    </r>
  </si>
  <si>
    <t>资金使用合规性</t>
  </si>
  <si>
    <r>
      <t>①是否符合国家财经法规和财务管理制度规定以及有关专项资金管理办法的规定；</t>
    </r>
    <r>
      <rPr>
        <sz val="10"/>
        <rFont val="Times New Roman"/>
        <family val="1"/>
      </rPr>
      <t xml:space="preserve">
</t>
    </r>
    <r>
      <rPr>
        <sz val="10"/>
        <rFont val="楷体_GB2312"/>
        <family val="3"/>
      </rPr>
      <t>②资金的拨付是否有完整的审批程序和手续；</t>
    </r>
    <r>
      <rPr>
        <sz val="10"/>
        <rFont val="Times New Roman"/>
        <family val="1"/>
      </rPr>
      <t xml:space="preserve">
</t>
    </r>
    <r>
      <rPr>
        <sz val="10"/>
        <rFont val="楷体_GB2312"/>
        <family val="3"/>
      </rPr>
      <t>③项目的重大开支是否经过评估论证；</t>
    </r>
    <r>
      <rPr>
        <sz val="10"/>
        <rFont val="Times New Roman"/>
        <family val="1"/>
      </rPr>
      <t xml:space="preserve">
</t>
    </r>
    <r>
      <rPr>
        <sz val="10"/>
        <rFont val="楷体_GB2312"/>
        <family val="3"/>
      </rPr>
      <t>④是否符合部门预算批复的用途；
⑤是否存在截留、挤占、挪用、虚列支出等情况。</t>
    </r>
  </si>
  <si>
    <t>部门使用预算资金是否符合相关的预算财务管理制度的规定，用以反映和考核部门预算资金的规范运行情况。每发现一类不合规问题，扣1分，扣完为止。</t>
  </si>
  <si>
    <t>厉行节约制度？</t>
  </si>
  <si>
    <r>
      <rPr>
        <sz val="10"/>
        <rFont val="楷体_GB2312"/>
        <family val="3"/>
      </rPr>
      <t>预决算信息公开性</t>
    </r>
  </si>
  <si>
    <r>
      <t xml:space="preserve">
</t>
    </r>
    <r>
      <rPr>
        <sz val="10"/>
        <rFont val="宋体"/>
        <family val="0"/>
      </rPr>
      <t>部门是否按照政府信息公开有关规定公开相关预决算信息，用以反映和考核部门预决算管理的公开透明情况。</t>
    </r>
    <r>
      <rPr>
        <sz val="10"/>
        <rFont val="Times New Roman"/>
        <family val="1"/>
      </rPr>
      <t xml:space="preserve">
</t>
    </r>
    <r>
      <rPr>
        <sz val="10"/>
        <rFont val="楷体_GB2312"/>
        <family val="3"/>
      </rPr>
      <t>预决算信息是指与部门预算、执行、决算、监督、绩效等管理相关的信息。</t>
    </r>
  </si>
  <si>
    <r>
      <t>①是否按规定内容公开预决算信息；</t>
    </r>
    <r>
      <rPr>
        <sz val="10"/>
        <rFont val="Times New Roman"/>
        <family val="1"/>
      </rPr>
      <t xml:space="preserve">
</t>
    </r>
    <r>
      <rPr>
        <sz val="10"/>
        <rFont val="宋体"/>
        <family val="0"/>
      </rPr>
      <t>②是否按规定时限公开预决算信息；</t>
    </r>
    <r>
      <rPr>
        <sz val="10"/>
        <rFont val="Times New Roman"/>
        <family val="1"/>
      </rPr>
      <t xml:space="preserve">
</t>
    </r>
    <r>
      <rPr>
        <sz val="10"/>
        <rFont val="楷体_GB2312"/>
        <family val="3"/>
      </rPr>
      <t>每发现一类不合规问题，扣</t>
    </r>
    <r>
      <rPr>
        <sz val="10"/>
        <rFont val="Times New Roman"/>
        <family val="1"/>
      </rPr>
      <t>0.5</t>
    </r>
    <r>
      <rPr>
        <sz val="10"/>
        <rFont val="楷体_GB2312"/>
        <family val="3"/>
      </rPr>
      <t>分，扣完为止。</t>
    </r>
  </si>
  <si>
    <t>基础信息完善性</t>
  </si>
  <si>
    <t>部门基础信息是否完善，用以反映和考核基础信息对预算管理工作的支撑情况。</t>
  </si>
  <si>
    <r>
      <t>基础数据信息和会计信息资料是否真实、完整、准确。</t>
    </r>
    <r>
      <rPr>
        <sz val="10"/>
        <rFont val="Times New Roman"/>
        <family val="1"/>
      </rPr>
      <t xml:space="preserve">
</t>
    </r>
    <r>
      <rPr>
        <sz val="10"/>
        <rFont val="楷体_GB2312"/>
        <family val="3"/>
      </rPr>
      <t>每发现一类不合规问题，扣</t>
    </r>
    <r>
      <rPr>
        <sz val="10"/>
        <rFont val="Times New Roman"/>
        <family val="1"/>
      </rPr>
      <t>0.5</t>
    </r>
    <r>
      <rPr>
        <sz val="10"/>
        <rFont val="楷体_GB2312"/>
        <family val="3"/>
      </rPr>
      <t>分，扣完为止。</t>
    </r>
  </si>
  <si>
    <r>
      <rPr>
        <sz val="10"/>
        <rFont val="宋体"/>
        <family val="0"/>
      </rPr>
      <t>行政事业单位内部控制制度报告</t>
    </r>
  </si>
  <si>
    <r>
      <rPr>
        <sz val="10"/>
        <rFont val="楷体_GB2312"/>
        <family val="3"/>
      </rPr>
      <t>资产</t>
    </r>
    <r>
      <rPr>
        <sz val="10"/>
        <rFont val="Times New Roman"/>
        <family val="1"/>
      </rPr>
      <t xml:space="preserve">
</t>
    </r>
    <r>
      <rPr>
        <sz val="10"/>
        <rFont val="楷体_GB2312"/>
        <family val="3"/>
      </rPr>
      <t>管理</t>
    </r>
  </si>
  <si>
    <r>
      <rPr>
        <sz val="10"/>
        <rFont val="楷体_GB2312"/>
        <family val="3"/>
      </rPr>
      <t>管理制度健全性</t>
    </r>
  </si>
  <si>
    <t>部门为加强资产管理、规范资产管理行为而制定的管理制度是否健全完整，用以反映和考核部门资产管理制度对完成主要职责或促进社会发展的保障情况。</t>
  </si>
  <si>
    <r>
      <rPr>
        <sz val="10"/>
        <rFont val="楷体_GB2312"/>
        <family val="3"/>
      </rPr>
      <t>①已制定或具有资产管理制度；</t>
    </r>
    <r>
      <rPr>
        <sz val="10"/>
        <rFont val="Times New Roman"/>
        <family val="1"/>
      </rPr>
      <t xml:space="preserve">
</t>
    </r>
    <r>
      <rPr>
        <sz val="10"/>
        <rFont val="宋体"/>
        <family val="0"/>
      </rPr>
      <t>②</t>
    </r>
    <r>
      <rPr>
        <sz val="10"/>
        <rFont val="楷体_GB2312"/>
        <family val="3"/>
      </rPr>
      <t>相关资金管理制度合法、合规、完整；</t>
    </r>
    <r>
      <rPr>
        <sz val="10"/>
        <rFont val="Times New Roman"/>
        <family val="1"/>
      </rPr>
      <t xml:space="preserve">           
</t>
    </r>
    <r>
      <rPr>
        <sz val="10"/>
        <rFont val="楷体_GB2312"/>
        <family val="3"/>
      </rPr>
      <t>③相关资产管理制度得到有效执行。</t>
    </r>
    <r>
      <rPr>
        <sz val="10"/>
        <rFont val="Times New Roman"/>
        <family val="1"/>
      </rPr>
      <t xml:space="preserve">
</t>
    </r>
    <r>
      <rPr>
        <sz val="10"/>
        <rFont val="楷体_GB2312"/>
        <family val="3"/>
      </rPr>
      <t>每发现一类不合规问题，扣</t>
    </r>
    <r>
      <rPr>
        <sz val="10"/>
        <rFont val="Times New Roman"/>
        <family val="1"/>
      </rPr>
      <t>0.5</t>
    </r>
    <r>
      <rPr>
        <sz val="10"/>
        <rFont val="楷体_GB2312"/>
        <family val="3"/>
      </rPr>
      <t>分，扣完为止。</t>
    </r>
  </si>
  <si>
    <r>
      <rPr>
        <sz val="10"/>
        <rFont val="宋体"/>
        <family val="0"/>
      </rPr>
      <t>资金使用方面？</t>
    </r>
  </si>
  <si>
    <r>
      <rPr>
        <sz val="10"/>
        <rFont val="楷体_GB2312"/>
        <family val="3"/>
      </rPr>
      <t>资产管理安全性</t>
    </r>
  </si>
  <si>
    <t>部门的资产是否保存完整、使用合规、配置合理、处置规范、收入及时足额上缴，用以反映和考核部门资产安全运行情况。</t>
  </si>
  <si>
    <r>
      <t>①资产保存是否完整；</t>
    </r>
    <r>
      <rPr>
        <sz val="10"/>
        <rFont val="Times New Roman"/>
        <family val="1"/>
      </rPr>
      <t xml:space="preserve">
</t>
    </r>
    <r>
      <rPr>
        <sz val="10"/>
        <rFont val="楷体_GB2312"/>
        <family val="3"/>
      </rPr>
      <t>②资产配置是否合理；</t>
    </r>
    <r>
      <rPr>
        <sz val="10"/>
        <rFont val="Times New Roman"/>
        <family val="1"/>
      </rPr>
      <t xml:space="preserve">
</t>
    </r>
    <r>
      <rPr>
        <sz val="10"/>
        <rFont val="楷体_GB2312"/>
        <family val="3"/>
      </rPr>
      <t>③资产处置是否规范；</t>
    </r>
    <r>
      <rPr>
        <sz val="10"/>
        <rFont val="Times New Roman"/>
        <family val="1"/>
      </rPr>
      <t xml:space="preserve">
</t>
    </r>
    <r>
      <rPr>
        <sz val="10"/>
        <rFont val="楷体_GB2312"/>
        <family val="3"/>
      </rPr>
      <t>④资产账务管理是否合规，是否帐实相符；</t>
    </r>
    <r>
      <rPr>
        <sz val="10"/>
        <rFont val="Times New Roman"/>
        <family val="1"/>
      </rPr>
      <t xml:space="preserve">
</t>
    </r>
    <r>
      <rPr>
        <sz val="10"/>
        <rFont val="楷体_GB2312"/>
        <family val="3"/>
      </rPr>
      <t>⑤资产是否有偿使用及处置收入及时足额上缴。</t>
    </r>
    <r>
      <rPr>
        <sz val="10"/>
        <rFont val="Times New Roman"/>
        <family val="1"/>
      </rPr>
      <t xml:space="preserve">
</t>
    </r>
    <r>
      <rPr>
        <sz val="10"/>
        <rFont val="楷体_GB2312"/>
        <family val="3"/>
      </rPr>
      <t>每发现一类不合规问题，扣</t>
    </r>
    <r>
      <rPr>
        <sz val="10"/>
        <rFont val="Times New Roman"/>
        <family val="1"/>
      </rPr>
      <t>0.5</t>
    </r>
    <r>
      <rPr>
        <sz val="10"/>
        <rFont val="楷体_GB2312"/>
        <family val="3"/>
      </rPr>
      <t>分，扣完为止。</t>
    </r>
  </si>
  <si>
    <r>
      <rPr>
        <sz val="10"/>
        <rFont val="楷体_GB2312"/>
        <family val="3"/>
      </rPr>
      <t>固定资产利用率</t>
    </r>
  </si>
  <si>
    <r>
      <t>部门实际在用固定资产总额与所有固定资产总额的比率，用以反映和考核部门固定资产使用效率程度。</t>
    </r>
    <r>
      <rPr>
        <sz val="10"/>
        <rFont val="Times New Roman"/>
        <family val="1"/>
      </rPr>
      <t xml:space="preserve">
</t>
    </r>
    <r>
      <rPr>
        <sz val="10"/>
        <rFont val="楷体_GB2312"/>
        <family val="3"/>
      </rPr>
      <t>固定资产利用率</t>
    </r>
    <r>
      <rPr>
        <sz val="10"/>
        <rFont val="Times New Roman"/>
        <family val="1"/>
      </rPr>
      <t>=</t>
    </r>
    <r>
      <rPr>
        <sz val="10"/>
        <rFont val="楷体_GB2312"/>
        <family val="3"/>
      </rPr>
      <t>（实际在用固定资产总额</t>
    </r>
    <r>
      <rPr>
        <sz val="10"/>
        <rFont val="Times New Roman"/>
        <family val="1"/>
      </rPr>
      <t>/</t>
    </r>
    <r>
      <rPr>
        <sz val="10"/>
        <rFont val="楷体_GB2312"/>
        <family val="3"/>
      </rPr>
      <t>所有固定资产总额）</t>
    </r>
    <r>
      <rPr>
        <sz val="10"/>
        <rFont val="Times New Roman"/>
        <family val="1"/>
      </rPr>
      <t>×100%。</t>
    </r>
  </si>
  <si>
    <r>
      <t>固定资产利用率</t>
    </r>
    <r>
      <rPr>
        <sz val="10"/>
        <rFont val="Times New Roman"/>
        <family val="1"/>
      </rPr>
      <t>=100%</t>
    </r>
    <r>
      <rPr>
        <sz val="10"/>
        <rFont val="楷体_GB2312"/>
        <family val="3"/>
      </rPr>
      <t>，得</t>
    </r>
    <r>
      <rPr>
        <sz val="10"/>
        <rFont val="Times New Roman"/>
        <family val="1"/>
      </rPr>
      <t>1</t>
    </r>
    <r>
      <rPr>
        <sz val="10"/>
        <rFont val="楷体_GB2312"/>
        <family val="3"/>
      </rPr>
      <t>分；</t>
    </r>
    <r>
      <rPr>
        <sz val="10"/>
        <rFont val="Times New Roman"/>
        <family val="1"/>
      </rPr>
      <t xml:space="preserve">
</t>
    </r>
    <r>
      <rPr>
        <sz val="10"/>
        <rFont val="楷体_GB2312"/>
        <family val="3"/>
      </rPr>
      <t>每低于</t>
    </r>
    <r>
      <rPr>
        <sz val="10"/>
        <rFont val="Times New Roman"/>
        <family val="1"/>
      </rPr>
      <t>1%</t>
    </r>
    <r>
      <rPr>
        <sz val="10"/>
        <rFont val="楷体_GB2312"/>
        <family val="3"/>
      </rPr>
      <t>，扣</t>
    </r>
    <r>
      <rPr>
        <sz val="10"/>
        <rFont val="Times New Roman"/>
        <family val="1"/>
      </rPr>
      <t>0.1</t>
    </r>
    <r>
      <rPr>
        <sz val="10"/>
        <rFont val="楷体_GB2312"/>
        <family val="3"/>
      </rPr>
      <t>分，扣完为止。</t>
    </r>
  </si>
  <si>
    <r>
      <t>产</t>
    </r>
    <r>
      <rPr>
        <sz val="10"/>
        <color indexed="8"/>
        <rFont val="Times New Roman"/>
        <family val="1"/>
      </rPr>
      <t xml:space="preserve">   </t>
    </r>
    <r>
      <rPr>
        <sz val="10"/>
        <color indexed="8"/>
        <rFont val="楷体_GB2312"/>
        <family val="3"/>
      </rPr>
      <t>出</t>
    </r>
  </si>
  <si>
    <r>
      <t>职责</t>
    </r>
    <r>
      <rPr>
        <sz val="10"/>
        <color indexed="8"/>
        <rFont val="Times New Roman"/>
        <family val="1"/>
      </rPr>
      <t xml:space="preserve">
</t>
    </r>
    <r>
      <rPr>
        <sz val="10"/>
        <color indexed="8"/>
        <rFont val="楷体_GB2312"/>
        <family val="3"/>
      </rPr>
      <t>履行</t>
    </r>
  </si>
  <si>
    <t>实际完成率</t>
  </si>
  <si>
    <r>
      <t>部门履行职责而实际完成工作数与计划工作数的比率，用以反映和考核部门履职工作任务目标的实现程度。</t>
    </r>
    <r>
      <rPr>
        <sz val="10"/>
        <color indexed="8"/>
        <rFont val="Times New Roman"/>
        <family val="1"/>
      </rPr>
      <t xml:space="preserve">
</t>
    </r>
    <r>
      <rPr>
        <sz val="10"/>
        <color indexed="8"/>
        <rFont val="宋体"/>
        <family val="0"/>
      </rPr>
      <t>实际完成率</t>
    </r>
    <r>
      <rPr>
        <sz val="10"/>
        <color indexed="8"/>
        <rFont val="Times New Roman"/>
        <family val="1"/>
      </rPr>
      <t>=</t>
    </r>
    <r>
      <rPr>
        <sz val="10"/>
        <color indexed="8"/>
        <rFont val="宋体"/>
        <family val="0"/>
      </rPr>
      <t>（实际完成工作数</t>
    </r>
    <r>
      <rPr>
        <sz val="10"/>
        <color indexed="8"/>
        <rFont val="Times New Roman"/>
        <family val="1"/>
      </rPr>
      <t>/</t>
    </r>
    <r>
      <rPr>
        <sz val="10"/>
        <color indexed="8"/>
        <rFont val="宋体"/>
        <family val="0"/>
      </rPr>
      <t>计划工作数）</t>
    </r>
    <r>
      <rPr>
        <sz val="10"/>
        <color indexed="8"/>
        <rFont val="Times New Roman"/>
        <family val="1"/>
      </rPr>
      <t>×100%</t>
    </r>
    <r>
      <rPr>
        <sz val="10"/>
        <color indexed="8"/>
        <rFont val="宋体"/>
        <family val="0"/>
      </rPr>
      <t>。</t>
    </r>
    <r>
      <rPr>
        <sz val="10"/>
        <color indexed="8"/>
        <rFont val="Times New Roman"/>
        <family val="1"/>
      </rPr>
      <t xml:space="preserve">
</t>
    </r>
    <r>
      <rPr>
        <sz val="10"/>
        <color indexed="8"/>
        <rFont val="宋体"/>
        <family val="0"/>
      </rPr>
      <t>实际完成工作数：一定时期（年度或规划期）内部门（单位）实际完成工作任务的数量。</t>
    </r>
    <r>
      <rPr>
        <sz val="10"/>
        <color indexed="8"/>
        <rFont val="Times New Roman"/>
        <family val="1"/>
      </rPr>
      <t xml:space="preserve">
</t>
    </r>
    <r>
      <rPr>
        <sz val="10"/>
        <color indexed="8"/>
        <rFont val="宋体"/>
        <family val="0"/>
      </rPr>
      <t>计划工作数：部门（单位）整体绩效目标确定的一定时期（年度或规划期）内预计完成工作任务的数量。</t>
    </r>
  </si>
  <si>
    <r>
      <t xml:space="preserve">
</t>
    </r>
    <r>
      <rPr>
        <sz val="10"/>
        <color indexed="8"/>
        <rFont val="宋体"/>
        <family val="0"/>
      </rPr>
      <t>每一项数量指标未完成扣1分，扣完为止。</t>
    </r>
  </si>
  <si>
    <t>完成及时率</t>
  </si>
  <si>
    <r>
      <t>部门在规定时限内及时完成的实际工作数与计划工作数的比率,用以反映和考核部门履职时效目标的实现程度。</t>
    </r>
    <r>
      <rPr>
        <sz val="10"/>
        <color indexed="8"/>
        <rFont val="Times New Roman"/>
        <family val="1"/>
      </rPr>
      <t xml:space="preserve">
</t>
    </r>
    <r>
      <rPr>
        <sz val="10"/>
        <color indexed="8"/>
        <rFont val="宋体"/>
        <family val="0"/>
      </rPr>
      <t>及时完成实际工作数：部门（单位）按照整体绩效目标确定的时限实际完成的工作任务数量。</t>
    </r>
  </si>
  <si>
    <r>
      <t>完成及时率</t>
    </r>
    <r>
      <rPr>
        <sz val="10"/>
        <color indexed="8"/>
        <rFont val="Times New Roman"/>
        <family val="1"/>
      </rPr>
      <t>=</t>
    </r>
    <r>
      <rPr>
        <sz val="10"/>
        <color indexed="8"/>
        <rFont val="宋体"/>
        <family val="0"/>
      </rPr>
      <t>（及时完成实际工作数</t>
    </r>
    <r>
      <rPr>
        <sz val="10"/>
        <color indexed="8"/>
        <rFont val="Times New Roman"/>
        <family val="1"/>
      </rPr>
      <t>/</t>
    </r>
    <r>
      <rPr>
        <sz val="10"/>
        <color indexed="8"/>
        <rFont val="宋体"/>
        <family val="0"/>
      </rPr>
      <t>计划工作数）</t>
    </r>
    <r>
      <rPr>
        <sz val="10"/>
        <color indexed="8"/>
        <rFont val="Times New Roman"/>
        <family val="1"/>
      </rPr>
      <t>×100%</t>
    </r>
    <r>
      <rPr>
        <sz val="10"/>
        <color indexed="8"/>
        <rFont val="宋体"/>
        <family val="0"/>
      </rPr>
      <t>。</t>
    </r>
    <r>
      <rPr>
        <sz val="10"/>
        <color indexed="8"/>
        <rFont val="Times New Roman"/>
        <family val="1"/>
      </rPr>
      <t xml:space="preserve">
100%</t>
    </r>
    <r>
      <rPr>
        <sz val="10"/>
        <color indexed="8"/>
        <rFont val="宋体"/>
        <family val="0"/>
      </rPr>
      <t>计满分，对应产出指标考核内容每一类未完成扣</t>
    </r>
    <r>
      <rPr>
        <sz val="10"/>
        <color indexed="8"/>
        <rFont val="Times New Roman"/>
        <family val="1"/>
      </rPr>
      <t>0.5</t>
    </r>
    <r>
      <rPr>
        <sz val="10"/>
        <color indexed="8"/>
        <rFont val="宋体"/>
        <family val="0"/>
      </rPr>
      <t>分。扣完为止</t>
    </r>
  </si>
  <si>
    <t>质量达标率</t>
  </si>
  <si>
    <r>
      <t>达到质量标准（绩效标准值）的实际工作数与计划工作数的比率,用以反映和考核部门履职质量目标的实现程度。</t>
    </r>
    <r>
      <rPr>
        <sz val="10"/>
        <color indexed="8"/>
        <rFont val="Times New Roman"/>
        <family val="1"/>
      </rPr>
      <t xml:space="preserve">
</t>
    </r>
    <r>
      <rPr>
        <sz val="10"/>
        <color indexed="8"/>
        <rFont val="宋体"/>
        <family val="0"/>
      </rPr>
      <t>质量达标实际工作数：一定时期（年度或规划期）内部门（单位）实际完成工作数中达到部门绩效目标要求（绩效标准值）的工作任务数量。</t>
    </r>
  </si>
  <si>
    <r>
      <t>质量达标率=（质量达标实际工作数/计划工作数）×100%。</t>
    </r>
    <r>
      <rPr>
        <sz val="10"/>
        <color indexed="8"/>
        <rFont val="Times New Roman"/>
        <family val="1"/>
      </rPr>
      <t xml:space="preserve">
</t>
    </r>
    <r>
      <rPr>
        <sz val="10"/>
        <color indexed="8"/>
        <rFont val="宋体"/>
        <family val="0"/>
      </rPr>
      <t>对照目标完成情况的质量要求，每项未达到质量目标扣</t>
    </r>
    <r>
      <rPr>
        <sz val="10"/>
        <color indexed="8"/>
        <rFont val="Times New Roman"/>
        <family val="1"/>
      </rPr>
      <t>0.5</t>
    </r>
    <r>
      <rPr>
        <sz val="10"/>
        <color indexed="8"/>
        <rFont val="宋体"/>
        <family val="0"/>
      </rPr>
      <t>分，扣完为止。</t>
    </r>
  </si>
  <si>
    <t>重点工作办结率</t>
  </si>
  <si>
    <t>部门（单位）年度重点工作实际完成数与交办或下达数的比率，用以反映部门（单位）对重点工作的办理落实程度。
重点工作是指党委、政府、人大、相关部门交办或下达的工作任务。</t>
  </si>
  <si>
    <t>重点工作办结率=（重点工作实际完成数/交办或下达数）×100%。
按重点工作办结率百分比计（扣）分。</t>
  </si>
  <si>
    <r>
      <rPr>
        <sz val="10"/>
        <rFont val="楷体_GB2312"/>
        <family val="3"/>
      </rPr>
      <t>效</t>
    </r>
    <r>
      <rPr>
        <sz val="10"/>
        <rFont val="Times New Roman"/>
        <family val="1"/>
      </rPr>
      <t xml:space="preserve">   </t>
    </r>
    <r>
      <rPr>
        <sz val="10"/>
        <rFont val="楷体_GB2312"/>
        <family val="3"/>
      </rPr>
      <t>果</t>
    </r>
  </si>
  <si>
    <r>
      <t>履职</t>
    </r>
    <r>
      <rPr>
        <sz val="10"/>
        <rFont val="Times New Roman"/>
        <family val="1"/>
      </rPr>
      <t xml:space="preserve">
</t>
    </r>
    <r>
      <rPr>
        <sz val="10"/>
        <rFont val="楷体_GB2312"/>
        <family val="3"/>
      </rPr>
      <t>效益</t>
    </r>
  </si>
  <si>
    <t>实施效益</t>
  </si>
  <si>
    <t xml:space="preserve">部门（单位）履行职责对经济、社会发展所带来的直接或间接影响。 
</t>
  </si>
  <si>
    <t>每发现一例问题扣1分，扣完为止。</t>
  </si>
  <si>
    <r>
      <rPr>
        <sz val="10"/>
        <rFont val="楷体_GB2312"/>
        <family val="3"/>
      </rPr>
      <t>生态效益</t>
    </r>
  </si>
  <si>
    <r>
      <t>部门（单位）履行职责对生态发展所带来的直接或间接影响。</t>
    </r>
    <r>
      <rPr>
        <sz val="10"/>
        <rFont val="Times New Roman"/>
        <family val="1"/>
      </rPr>
      <t xml:space="preserve">
</t>
    </r>
    <r>
      <rPr>
        <sz val="10"/>
        <rFont val="楷体_GB2312"/>
        <family val="3"/>
      </rPr>
      <t xml:space="preserve"> </t>
    </r>
  </si>
  <si>
    <r>
      <t>每发现一例问题扣</t>
    </r>
    <r>
      <rPr>
        <sz val="10"/>
        <rFont val="Times New Roman"/>
        <family val="1"/>
      </rPr>
      <t>1</t>
    </r>
    <r>
      <rPr>
        <sz val="10"/>
        <rFont val="楷体_GB2312"/>
        <family val="3"/>
      </rPr>
      <t>分，扣完为止。</t>
    </r>
  </si>
  <si>
    <r>
      <rPr>
        <sz val="10"/>
        <rFont val="楷体_GB2312"/>
        <family val="3"/>
      </rPr>
      <t>行政效能</t>
    </r>
  </si>
  <si>
    <t>政府对机关工作实施情况的具体评价，以年度政府考核结果为依据。</t>
  </si>
  <si>
    <r>
      <t>优秀计</t>
    </r>
    <r>
      <rPr>
        <sz val="10"/>
        <rFont val="Times New Roman"/>
        <family val="1"/>
      </rPr>
      <t>3</t>
    </r>
    <r>
      <rPr>
        <sz val="10"/>
        <rFont val="楷体_GB2312"/>
        <family val="3"/>
      </rPr>
      <t>分，良好计2分，合格计</t>
    </r>
    <r>
      <rPr>
        <sz val="10"/>
        <rFont val="Times New Roman"/>
        <family val="1"/>
      </rPr>
      <t>1</t>
    </r>
    <r>
      <rPr>
        <sz val="10"/>
        <rFont val="楷体_GB2312"/>
        <family val="3"/>
      </rPr>
      <t>分，不合格计</t>
    </r>
    <r>
      <rPr>
        <sz val="10"/>
        <rFont val="Times New Roman"/>
        <family val="1"/>
      </rPr>
      <t>0</t>
    </r>
    <r>
      <rPr>
        <sz val="10"/>
        <rFont val="楷体_GB2312"/>
        <family val="3"/>
      </rPr>
      <t>分。</t>
    </r>
  </si>
  <si>
    <r>
      <rPr>
        <sz val="10"/>
        <rFont val="楷体_GB2312"/>
        <family val="3"/>
      </rPr>
      <t>社会公众或服务对象满意度</t>
    </r>
  </si>
  <si>
    <r>
      <rPr>
        <sz val="10"/>
        <rFont val="楷体_GB2312"/>
        <family val="3"/>
      </rPr>
      <t>社会公众或部门（单位）的服务对象对部门履职效果的满意程度。</t>
    </r>
    <r>
      <rPr>
        <sz val="10"/>
        <rFont val="Times New Roman"/>
        <family val="1"/>
      </rPr>
      <t xml:space="preserve">
</t>
    </r>
    <r>
      <rPr>
        <sz val="10"/>
        <rFont val="楷体_GB2312"/>
        <family val="3"/>
      </rPr>
      <t>社会公众或服务对象是指部门（单位）履行职责而影响到的部门、群体或个人。</t>
    </r>
  </si>
  <si>
    <r>
      <t>≥90%</t>
    </r>
    <r>
      <rPr>
        <sz val="10"/>
        <rFont val="楷体_GB2312"/>
        <family val="3"/>
      </rPr>
      <t>，得</t>
    </r>
    <r>
      <rPr>
        <sz val="10"/>
        <rFont val="Times New Roman"/>
        <family val="1"/>
      </rPr>
      <t>5</t>
    </r>
    <r>
      <rPr>
        <sz val="10"/>
        <rFont val="楷体_GB2312"/>
        <family val="3"/>
      </rPr>
      <t>分；</t>
    </r>
    <r>
      <rPr>
        <sz val="10"/>
        <rFont val="Times New Roman"/>
        <family val="1"/>
      </rPr>
      <t xml:space="preserve">
</t>
    </r>
    <r>
      <rPr>
        <sz val="10"/>
        <rFont val="楷体_GB2312"/>
        <family val="3"/>
      </rPr>
      <t>每降低</t>
    </r>
    <r>
      <rPr>
        <sz val="10"/>
        <rFont val="Times New Roman"/>
        <family val="1"/>
      </rPr>
      <t>5%</t>
    </r>
    <r>
      <rPr>
        <sz val="10"/>
        <rFont val="楷体_GB2312"/>
        <family val="3"/>
      </rPr>
      <t>，扣</t>
    </r>
    <r>
      <rPr>
        <sz val="10"/>
        <rFont val="Times New Roman"/>
        <family val="1"/>
      </rPr>
      <t>0.5</t>
    </r>
    <r>
      <rPr>
        <sz val="10"/>
        <rFont val="楷体_GB2312"/>
        <family val="3"/>
      </rPr>
      <t>分，扣完为止。</t>
    </r>
  </si>
  <si>
    <r>
      <rPr>
        <b/>
        <sz val="10"/>
        <rFont val="楷体_GB2312"/>
        <family val="3"/>
      </rPr>
      <t>合计</t>
    </r>
  </si>
  <si>
    <r>
      <rPr>
        <sz val="10"/>
        <rFont val="楷体_GB2312"/>
        <family val="3"/>
      </rPr>
      <t>新建楼堂馆所面积控制率</t>
    </r>
  </si>
  <si>
    <r>
      <rPr>
        <sz val="10"/>
        <rFont val="楷体_GB2312"/>
        <family val="3"/>
      </rPr>
      <t>楼堂馆所面积控制率</t>
    </r>
    <r>
      <rPr>
        <sz val="10"/>
        <rFont val="Times New Roman"/>
        <family val="1"/>
      </rPr>
      <t>=</t>
    </r>
    <r>
      <rPr>
        <sz val="10"/>
        <rFont val="楷体_GB2312"/>
        <family val="3"/>
      </rPr>
      <t>实际建设面积</t>
    </r>
    <r>
      <rPr>
        <sz val="10"/>
        <rFont val="Times New Roman"/>
        <family val="1"/>
      </rPr>
      <t>/</t>
    </r>
    <r>
      <rPr>
        <sz val="10"/>
        <rFont val="楷体_GB2312"/>
        <family val="3"/>
      </rPr>
      <t>批准建设面积</t>
    </r>
    <r>
      <rPr>
        <sz val="10"/>
        <rFont val="Times New Roman"/>
        <family val="1"/>
      </rPr>
      <t xml:space="preserve">×100% </t>
    </r>
    <r>
      <rPr>
        <sz val="10"/>
        <rFont val="楷体_GB2312"/>
        <family val="3"/>
      </rPr>
      <t>。</t>
    </r>
    <r>
      <rPr>
        <sz val="10"/>
        <rFont val="Times New Roman"/>
        <family val="1"/>
      </rPr>
      <t xml:space="preserve">
</t>
    </r>
    <r>
      <rPr>
        <sz val="10"/>
        <rFont val="楷体_GB2312"/>
        <family val="3"/>
      </rPr>
      <t>该指标以</t>
    </r>
    <r>
      <rPr>
        <sz val="10"/>
        <rFont val="Times New Roman"/>
        <family val="1"/>
      </rPr>
      <t>20××</t>
    </r>
    <r>
      <rPr>
        <sz val="10"/>
        <rFont val="楷体_GB2312"/>
        <family val="3"/>
      </rPr>
      <t>年完工的新建楼堂馆所为评价内容。</t>
    </r>
  </si>
  <si>
    <r>
      <rPr>
        <sz val="10"/>
        <rFont val="楷体_GB2312"/>
        <family val="3"/>
      </rPr>
      <t>楼堂馆所面积控制率</t>
    </r>
    <r>
      <rPr>
        <sz val="10"/>
        <rFont val="Times New Roman"/>
        <family val="1"/>
      </rPr>
      <t>≤100%</t>
    </r>
    <r>
      <rPr>
        <sz val="10"/>
        <rFont val="楷体_GB2312"/>
        <family val="3"/>
      </rPr>
      <t>，得</t>
    </r>
    <r>
      <rPr>
        <sz val="10"/>
        <rFont val="Times New Roman"/>
        <family val="1"/>
      </rPr>
      <t>2</t>
    </r>
    <r>
      <rPr>
        <sz val="10"/>
        <rFont val="楷体_GB2312"/>
        <family val="3"/>
      </rPr>
      <t>分；</t>
    </r>
    <r>
      <rPr>
        <sz val="10"/>
        <rFont val="Times New Roman"/>
        <family val="1"/>
      </rPr>
      <t xml:space="preserve">
</t>
    </r>
    <r>
      <rPr>
        <sz val="10"/>
        <rFont val="楷体_GB2312"/>
        <family val="3"/>
      </rPr>
      <t>每超出</t>
    </r>
    <r>
      <rPr>
        <sz val="10"/>
        <rFont val="Times New Roman"/>
        <family val="1"/>
      </rPr>
      <t>5%</t>
    </r>
    <r>
      <rPr>
        <sz val="10"/>
        <rFont val="楷体_GB2312"/>
        <family val="3"/>
      </rPr>
      <t>扣</t>
    </r>
    <r>
      <rPr>
        <sz val="10"/>
        <rFont val="Times New Roman"/>
        <family val="1"/>
      </rPr>
      <t>1</t>
    </r>
    <r>
      <rPr>
        <sz val="10"/>
        <rFont val="楷体_GB2312"/>
        <family val="3"/>
      </rPr>
      <t>分，扣完为止。</t>
    </r>
    <r>
      <rPr>
        <sz val="10"/>
        <rFont val="Times New Roman"/>
        <family val="1"/>
      </rPr>
      <t xml:space="preserve">
</t>
    </r>
    <r>
      <rPr>
        <sz val="10"/>
        <rFont val="楷体_GB2312"/>
        <family val="3"/>
      </rPr>
      <t>没有楼梯馆所项目的</t>
    </r>
    <r>
      <rPr>
        <b/>
        <sz val="10"/>
        <rFont val="楷体_GB2312"/>
        <family val="3"/>
      </rPr>
      <t>部门剔除此项指标。</t>
    </r>
  </si>
  <si>
    <r>
      <rPr>
        <sz val="10"/>
        <rFont val="楷体_GB2312"/>
        <family val="3"/>
      </rPr>
      <t>新建楼堂馆所投资概算控制率</t>
    </r>
  </si>
  <si>
    <r>
      <rPr>
        <sz val="10"/>
        <rFont val="楷体_GB2312"/>
        <family val="3"/>
      </rPr>
      <t>楼堂馆所投资预算控制率</t>
    </r>
    <r>
      <rPr>
        <sz val="10"/>
        <rFont val="Times New Roman"/>
        <family val="1"/>
      </rPr>
      <t>=</t>
    </r>
    <r>
      <rPr>
        <sz val="10"/>
        <rFont val="楷体_GB2312"/>
        <family val="3"/>
      </rPr>
      <t>实际投资金额</t>
    </r>
    <r>
      <rPr>
        <sz val="10"/>
        <rFont val="Times New Roman"/>
        <family val="1"/>
      </rPr>
      <t>/</t>
    </r>
    <r>
      <rPr>
        <sz val="10"/>
        <rFont val="楷体_GB2312"/>
        <family val="3"/>
      </rPr>
      <t>批准投资金额</t>
    </r>
    <r>
      <rPr>
        <sz val="10"/>
        <rFont val="Times New Roman"/>
        <family val="1"/>
      </rPr>
      <t xml:space="preserve">×100% </t>
    </r>
    <r>
      <rPr>
        <sz val="10"/>
        <rFont val="楷体_GB2312"/>
        <family val="3"/>
      </rPr>
      <t>。</t>
    </r>
    <r>
      <rPr>
        <sz val="10"/>
        <rFont val="Times New Roman"/>
        <family val="1"/>
      </rPr>
      <t xml:space="preserve">
</t>
    </r>
    <r>
      <rPr>
        <sz val="10"/>
        <rFont val="楷体_GB2312"/>
        <family val="3"/>
      </rPr>
      <t>该指标以</t>
    </r>
    <r>
      <rPr>
        <sz val="10"/>
        <rFont val="Times New Roman"/>
        <family val="1"/>
      </rPr>
      <t>20××</t>
    </r>
    <r>
      <rPr>
        <sz val="10"/>
        <rFont val="楷体_GB2312"/>
        <family val="3"/>
      </rPr>
      <t>年完工的新建楼堂馆所为评价内容。</t>
    </r>
  </si>
  <si>
    <r>
      <rPr>
        <sz val="10"/>
        <rFont val="楷体_GB2312"/>
        <family val="3"/>
      </rPr>
      <t>结转结余率</t>
    </r>
  </si>
  <si>
    <r>
      <rPr>
        <sz val="10"/>
        <rFont val="楷体_GB2312"/>
        <family val="3"/>
      </rPr>
      <t>结转结余率</t>
    </r>
    <r>
      <rPr>
        <sz val="10"/>
        <rFont val="Times New Roman"/>
        <family val="1"/>
      </rPr>
      <t>=</t>
    </r>
    <r>
      <rPr>
        <sz val="10"/>
        <rFont val="楷体_GB2312"/>
        <family val="3"/>
      </rPr>
      <t>结转结余总额</t>
    </r>
    <r>
      <rPr>
        <sz val="10"/>
        <rFont val="Times New Roman"/>
        <family val="1"/>
      </rPr>
      <t>/</t>
    </r>
    <r>
      <rPr>
        <sz val="10"/>
        <rFont val="楷体_GB2312"/>
        <family val="3"/>
      </rPr>
      <t>（上年结转</t>
    </r>
    <r>
      <rPr>
        <sz val="10"/>
        <rFont val="Times New Roman"/>
        <family val="1"/>
      </rPr>
      <t>+</t>
    </r>
    <r>
      <rPr>
        <sz val="10"/>
        <rFont val="楷体_GB2312"/>
        <family val="3"/>
      </rPr>
      <t>年初预算</t>
    </r>
    <r>
      <rPr>
        <sz val="10"/>
        <rFont val="Times New Roman"/>
        <family val="1"/>
      </rPr>
      <t>+</t>
    </r>
    <r>
      <rPr>
        <sz val="10"/>
        <rFont val="楷体_GB2312"/>
        <family val="3"/>
      </rPr>
      <t>本年追加）</t>
    </r>
    <r>
      <rPr>
        <sz val="10"/>
        <rFont val="Times New Roman"/>
        <family val="1"/>
      </rPr>
      <t>×100%</t>
    </r>
    <r>
      <rPr>
        <sz val="10"/>
        <rFont val="楷体_GB2312"/>
        <family val="3"/>
      </rPr>
      <t>。结转结余总额：部门（单位）本年度的结转资金与结余资金之和（以决算数为准）。</t>
    </r>
  </si>
  <si>
    <r>
      <rPr>
        <sz val="10"/>
        <rFont val="楷体_GB2312"/>
        <family val="3"/>
      </rPr>
      <t>结转结余率</t>
    </r>
    <r>
      <rPr>
        <sz val="10"/>
        <rFont val="Times New Roman"/>
        <family val="1"/>
      </rPr>
      <t>=0</t>
    </r>
    <r>
      <rPr>
        <sz val="10"/>
        <rFont val="楷体_GB2312"/>
        <family val="3"/>
      </rPr>
      <t>，得</t>
    </r>
    <r>
      <rPr>
        <sz val="10"/>
        <rFont val="Times New Roman"/>
        <family val="1"/>
      </rPr>
      <t>2</t>
    </r>
    <r>
      <rPr>
        <sz val="10"/>
        <rFont val="楷体_GB2312"/>
        <family val="3"/>
      </rPr>
      <t>分；</t>
    </r>
    <r>
      <rPr>
        <sz val="10"/>
        <rFont val="Times New Roman"/>
        <family val="1"/>
      </rPr>
      <t xml:space="preserve">
</t>
    </r>
    <r>
      <rPr>
        <sz val="10"/>
        <rFont val="楷体_GB2312"/>
        <family val="3"/>
      </rPr>
      <t>每超过</t>
    </r>
    <r>
      <rPr>
        <sz val="10"/>
        <rFont val="Times New Roman"/>
        <family val="1"/>
      </rPr>
      <t>5%</t>
    </r>
    <r>
      <rPr>
        <sz val="10"/>
        <rFont val="楷体_GB2312"/>
        <family val="3"/>
      </rPr>
      <t>，扣</t>
    </r>
    <r>
      <rPr>
        <sz val="10"/>
        <rFont val="Times New Roman"/>
        <family val="1"/>
      </rPr>
      <t>1</t>
    </r>
    <r>
      <rPr>
        <sz val="10"/>
        <rFont val="楷体_GB2312"/>
        <family val="3"/>
      </rPr>
      <t>分，扣完为止。</t>
    </r>
  </si>
  <si>
    <t>财政到位资金的结转结余率为零</t>
  </si>
  <si>
    <r>
      <rPr>
        <sz val="10"/>
        <rFont val="宋体"/>
        <family val="0"/>
      </rPr>
      <t>结转结余率</t>
    </r>
  </si>
  <si>
    <t>结转
结余率</t>
  </si>
  <si>
    <t>部门本年度结转结余总额与支出预算数的比率，用以反映和考核部门对本年度结转结余资金的实际控制程度。
结转结余总额：部门本年度的结转资金与结余资金之和（以决算数为准）。</t>
  </si>
  <si>
    <t>结转结余率=结转结余总额/支出预算数×100%。
结转结余率=0，得2分；
每超过5%，扣1分，扣完为止。</t>
  </si>
  <si>
    <r>
      <t>附件</t>
    </r>
    <r>
      <rPr>
        <sz val="12"/>
        <rFont val="Times New Roman"/>
        <family val="1"/>
      </rPr>
      <t>1</t>
    </r>
  </si>
  <si>
    <t>部门整体支出绩效评价基础数据表</t>
  </si>
  <si>
    <t>填报单位：常德市工商联</t>
  </si>
  <si>
    <r>
      <rPr>
        <sz val="12"/>
        <rFont val="仿宋"/>
        <family val="3"/>
      </rPr>
      <t>金额单位：万元</t>
    </r>
  </si>
  <si>
    <r>
      <rPr>
        <b/>
        <sz val="12"/>
        <rFont val="仿宋"/>
        <family val="3"/>
      </rPr>
      <t>财政供养人员情况</t>
    </r>
  </si>
  <si>
    <r>
      <rPr>
        <b/>
        <sz val="12"/>
        <rFont val="仿宋"/>
        <family val="3"/>
      </rPr>
      <t>编制数</t>
    </r>
  </si>
  <si>
    <r>
      <t>2019</t>
    </r>
    <r>
      <rPr>
        <b/>
        <sz val="12"/>
        <rFont val="仿宋"/>
        <family val="3"/>
      </rPr>
      <t>年实际</t>
    </r>
    <r>
      <rPr>
        <b/>
        <sz val="12"/>
        <rFont val="Times New Roman"/>
        <family val="1"/>
      </rPr>
      <t xml:space="preserve">                                    </t>
    </r>
    <r>
      <rPr>
        <b/>
        <sz val="12"/>
        <rFont val="仿宋"/>
        <family val="3"/>
      </rPr>
      <t>在职人数</t>
    </r>
  </si>
  <si>
    <r>
      <rPr>
        <b/>
        <sz val="12"/>
        <rFont val="仿宋"/>
        <family val="3"/>
      </rPr>
      <t>控制率</t>
    </r>
  </si>
  <si>
    <r>
      <rPr>
        <b/>
        <sz val="12"/>
        <rFont val="仿宋"/>
        <family val="3"/>
      </rPr>
      <t>经费控制情况</t>
    </r>
  </si>
  <si>
    <r>
      <t>2018</t>
    </r>
    <r>
      <rPr>
        <b/>
        <sz val="12"/>
        <rFont val="仿宋"/>
        <family val="3"/>
      </rPr>
      <t>年决算数</t>
    </r>
  </si>
  <si>
    <r>
      <t>2019</t>
    </r>
    <r>
      <rPr>
        <b/>
        <sz val="12"/>
        <rFont val="仿宋"/>
        <family val="3"/>
      </rPr>
      <t>年预算数</t>
    </r>
  </si>
  <si>
    <r>
      <t>2019</t>
    </r>
    <r>
      <rPr>
        <b/>
        <sz val="12"/>
        <rFont val="仿宋"/>
        <family val="3"/>
      </rPr>
      <t>年决算数</t>
    </r>
  </si>
  <si>
    <r>
      <rPr>
        <b/>
        <sz val="10"/>
        <rFont val="仿宋"/>
        <family val="3"/>
      </rPr>
      <t>增减情况</t>
    </r>
    <r>
      <rPr>
        <b/>
        <sz val="10"/>
        <rFont val="Times New Roman"/>
        <family val="1"/>
      </rPr>
      <t xml:space="preserve">           (2015</t>
    </r>
    <r>
      <rPr>
        <b/>
        <sz val="10"/>
        <rFont val="仿宋"/>
        <family val="3"/>
      </rPr>
      <t>决算</t>
    </r>
    <r>
      <rPr>
        <b/>
        <sz val="10"/>
        <rFont val="Times New Roman"/>
        <family val="1"/>
      </rPr>
      <t>-2014</t>
    </r>
    <r>
      <rPr>
        <b/>
        <sz val="10"/>
        <rFont val="仿宋"/>
        <family val="3"/>
      </rPr>
      <t>决算）</t>
    </r>
  </si>
  <si>
    <r>
      <rPr>
        <b/>
        <sz val="12"/>
        <rFont val="仿宋"/>
        <family val="3"/>
      </rPr>
      <t>变动率</t>
    </r>
  </si>
  <si>
    <r>
      <t>2018</t>
    </r>
    <r>
      <rPr>
        <b/>
        <sz val="12"/>
        <rFont val="仿宋"/>
        <family val="3"/>
      </rPr>
      <t>年预算数</t>
    </r>
  </si>
  <si>
    <r>
      <rPr>
        <b/>
        <sz val="12"/>
        <rFont val="仿宋"/>
        <family val="3"/>
      </rPr>
      <t>三公经费开支情况：</t>
    </r>
  </si>
  <si>
    <r>
      <t xml:space="preserve"> </t>
    </r>
    <r>
      <rPr>
        <sz val="11"/>
        <rFont val="Times New Roman"/>
        <family val="1"/>
      </rPr>
      <t>1</t>
    </r>
    <r>
      <rPr>
        <sz val="11"/>
        <rFont val="仿宋"/>
        <family val="3"/>
      </rPr>
      <t>、公务用车购置和维护经费</t>
    </r>
  </si>
  <si>
    <t xml:space="preserve">     其中：公车购置</t>
  </si>
  <si>
    <r>
      <t xml:space="preserve">        </t>
    </r>
    <r>
      <rPr>
        <sz val="10"/>
        <rFont val="仿宋"/>
        <family val="3"/>
      </rPr>
      <t>　　</t>
    </r>
    <r>
      <rPr>
        <sz val="10"/>
        <rFont val="Times New Roman"/>
        <family val="1"/>
      </rPr>
      <t xml:space="preserve">   </t>
    </r>
    <r>
      <rPr>
        <sz val="10"/>
        <rFont val="仿宋"/>
        <family val="3"/>
      </rPr>
      <t>公务用车运行维护费</t>
    </r>
  </si>
  <si>
    <r>
      <t xml:space="preserve"> </t>
    </r>
    <r>
      <rPr>
        <sz val="11"/>
        <rFont val="仿宋"/>
        <family val="3"/>
      </rPr>
      <t>　</t>
    </r>
    <r>
      <rPr>
        <sz val="11"/>
        <rFont val="Times New Roman"/>
        <family val="1"/>
      </rPr>
      <t xml:space="preserve">   2</t>
    </r>
    <r>
      <rPr>
        <sz val="11"/>
        <rFont val="仿宋"/>
        <family val="3"/>
      </rPr>
      <t>、出国经费</t>
    </r>
  </si>
  <si>
    <r>
      <t xml:space="preserve">  </t>
    </r>
    <r>
      <rPr>
        <sz val="11"/>
        <rFont val="仿宋"/>
        <family val="3"/>
      </rPr>
      <t>　</t>
    </r>
    <r>
      <rPr>
        <sz val="11"/>
        <rFont val="Times New Roman"/>
        <family val="1"/>
      </rPr>
      <t xml:space="preserve">  3</t>
    </r>
    <r>
      <rPr>
        <sz val="11"/>
        <rFont val="仿宋"/>
        <family val="3"/>
      </rPr>
      <t>、公务接待费</t>
    </r>
  </si>
  <si>
    <t>项目支出情况：</t>
  </si>
  <si>
    <r>
      <t xml:space="preserve">    1</t>
    </r>
    <r>
      <rPr>
        <sz val="11"/>
        <rFont val="仿宋"/>
        <family val="3"/>
      </rPr>
      <t>、业务工作专项</t>
    </r>
  </si>
  <si>
    <r>
      <t xml:space="preserve">    2</t>
    </r>
    <r>
      <rPr>
        <sz val="11"/>
        <rFont val="仿宋"/>
        <family val="3"/>
      </rPr>
      <t>、运行维护专项</t>
    </r>
  </si>
  <si>
    <r>
      <t>公用经费情况</t>
    </r>
    <r>
      <rPr>
        <b/>
        <sz val="12"/>
        <rFont val="Times New Roman"/>
        <family val="1"/>
      </rPr>
      <t>:</t>
    </r>
  </si>
  <si>
    <r>
      <t xml:space="preserve">         </t>
    </r>
    <r>
      <rPr>
        <sz val="11"/>
        <rFont val="仿宋"/>
        <family val="3"/>
      </rPr>
      <t>其中：</t>
    </r>
    <r>
      <rPr>
        <sz val="11"/>
        <rFont val="Times New Roman"/>
        <family val="1"/>
      </rPr>
      <t xml:space="preserve"> </t>
    </r>
    <r>
      <rPr>
        <sz val="11"/>
        <rFont val="仿宋"/>
        <family val="3"/>
      </rPr>
      <t>办公费</t>
    </r>
  </si>
  <si>
    <r>
      <t xml:space="preserve">                      </t>
    </r>
    <r>
      <rPr>
        <sz val="11"/>
        <rFont val="仿宋"/>
        <family val="3"/>
      </rPr>
      <t>水费</t>
    </r>
  </si>
  <si>
    <r>
      <t xml:space="preserve">                      </t>
    </r>
    <r>
      <rPr>
        <sz val="11"/>
        <rFont val="仿宋"/>
        <family val="3"/>
      </rPr>
      <t>电费</t>
    </r>
  </si>
  <si>
    <t xml:space="preserve">           邮电费</t>
  </si>
  <si>
    <r>
      <t xml:space="preserve">                      </t>
    </r>
    <r>
      <rPr>
        <sz val="11"/>
        <rFont val="仿宋"/>
        <family val="3"/>
      </rPr>
      <t>差旅费</t>
    </r>
  </si>
  <si>
    <r>
      <t xml:space="preserve">                      </t>
    </r>
    <r>
      <rPr>
        <sz val="11"/>
        <rFont val="仿宋"/>
        <family val="3"/>
      </rPr>
      <t>福利费</t>
    </r>
  </si>
  <si>
    <t>　　　     会议费</t>
  </si>
  <si>
    <r>
      <t xml:space="preserve">                      </t>
    </r>
    <r>
      <rPr>
        <sz val="11"/>
        <rFont val="仿宋"/>
        <family val="3"/>
      </rPr>
      <t>培训费</t>
    </r>
  </si>
  <si>
    <t xml:space="preserve">           物业管理费</t>
  </si>
  <si>
    <t xml:space="preserve">           维修费</t>
  </si>
  <si>
    <t xml:space="preserve">           劳务费</t>
  </si>
  <si>
    <t xml:space="preserve">           租赁费</t>
  </si>
  <si>
    <r>
      <t xml:space="preserve">                      </t>
    </r>
    <r>
      <rPr>
        <sz val="11"/>
        <rFont val="仿宋"/>
        <family val="3"/>
      </rPr>
      <t>工会经费</t>
    </r>
  </si>
  <si>
    <r>
      <t xml:space="preserve">                      </t>
    </r>
    <r>
      <rPr>
        <sz val="11"/>
        <rFont val="仿宋"/>
        <family val="3"/>
      </rPr>
      <t>其他交通费用</t>
    </r>
  </si>
  <si>
    <t xml:space="preserve">           印刷费</t>
  </si>
  <si>
    <t xml:space="preserve">           其他商品和服务</t>
  </si>
  <si>
    <t>政府采购金额</t>
  </si>
  <si>
    <t>——</t>
  </si>
  <si>
    <r>
      <rPr>
        <sz val="12"/>
        <rFont val="仿宋"/>
        <family val="3"/>
      </rPr>
      <t>部门整体支出预算调整</t>
    </r>
    <r>
      <rPr>
        <sz val="12"/>
        <rFont val="Times New Roman"/>
        <family val="1"/>
      </rPr>
      <t xml:space="preserve"> </t>
    </r>
  </si>
  <si>
    <t>楼堂馆所控制情况</t>
  </si>
  <si>
    <t>批复规模（㎡）</t>
  </si>
  <si>
    <t>实际规模（㎡）</t>
  </si>
  <si>
    <r>
      <rPr>
        <sz val="11"/>
        <rFont val="仿宋"/>
        <family val="3"/>
      </rPr>
      <t>规模控制率</t>
    </r>
  </si>
  <si>
    <r>
      <rPr>
        <sz val="11"/>
        <rFont val="仿宋"/>
        <family val="3"/>
      </rPr>
      <t>预算投资（万元）</t>
    </r>
  </si>
  <si>
    <r>
      <rPr>
        <sz val="11"/>
        <rFont val="仿宋"/>
        <family val="3"/>
      </rPr>
      <t>实际投资（万元）</t>
    </r>
  </si>
  <si>
    <r>
      <rPr>
        <sz val="11"/>
        <rFont val="仿宋"/>
        <family val="3"/>
      </rPr>
      <t>投资概算控制率</t>
    </r>
  </si>
  <si>
    <r>
      <t>（</t>
    </r>
    <r>
      <rPr>
        <sz val="12"/>
        <rFont val="Times New Roman"/>
        <family val="1"/>
      </rPr>
      <t>2019</t>
    </r>
    <r>
      <rPr>
        <sz val="12"/>
        <rFont val="仿宋"/>
        <family val="3"/>
      </rPr>
      <t>年完工项目）</t>
    </r>
  </si>
  <si>
    <r>
      <rPr>
        <sz val="12"/>
        <rFont val="仿宋"/>
        <family val="3"/>
      </rPr>
      <t>厉行节约保障措施</t>
    </r>
  </si>
  <si>
    <t xml:space="preserve"> 严格按照财务制度、预算执行。</t>
  </si>
  <si>
    <t>制定了单位《内控管理制度》，预算管理、支出管理、会计及出纳岗位职责、政府采购管理等制度</t>
  </si>
  <si>
    <r>
      <rPr>
        <sz val="11"/>
        <rFont val="仿宋"/>
        <family val="3"/>
      </rPr>
      <t>说明：</t>
    </r>
    <r>
      <rPr>
        <sz val="11"/>
        <rFont val="Times New Roman"/>
        <family val="1"/>
      </rPr>
      <t>“</t>
    </r>
    <r>
      <rPr>
        <sz val="11"/>
        <rFont val="仿宋"/>
        <family val="3"/>
      </rPr>
      <t>项目支出”需要填报除专项资金和基本支出以外的所有项目情况，包括业务工作项目、运行维护项目等；“公用经费”填报基本支出中的一般商品和服务支出。</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</si>
</sst>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s>
  <fonts count="69">
    <font>
      <sz val="12"/>
      <name val="宋体"/>
      <family val="0"/>
    </font>
    <font>
      <b/>
      <sz val="12"/>
      <name val="宋体"/>
      <family val="0"/>
    </font>
    <font>
      <sz val="12"/>
      <name val="仿宋"/>
      <family val="3"/>
    </font>
    <font>
      <sz val="12"/>
      <name val="Times New Roman"/>
      <family val="1"/>
    </font>
    <font>
      <sz val="18"/>
      <name val="方正小标宋_GBK"/>
      <family val="0"/>
    </font>
    <font>
      <b/>
      <sz val="12"/>
      <name val="Times New Roman"/>
      <family val="1"/>
    </font>
    <font>
      <b/>
      <sz val="10"/>
      <name val="Times New Roman"/>
      <family val="1"/>
    </font>
    <font>
      <sz val="11"/>
      <name val="Times New Roman"/>
      <family val="1"/>
    </font>
    <font>
      <sz val="10"/>
      <name val="仿宋"/>
      <family val="3"/>
    </font>
    <font>
      <sz val="10"/>
      <name val="Times New Roman"/>
      <family val="1"/>
    </font>
    <font>
      <b/>
      <sz val="12"/>
      <name val="仿宋"/>
      <family val="3"/>
    </font>
    <font>
      <b/>
      <sz val="12"/>
      <color indexed="8"/>
      <name val="Times New Roman"/>
      <family val="1"/>
    </font>
    <font>
      <sz val="11"/>
      <name val="仿宋"/>
      <family val="3"/>
    </font>
    <font>
      <sz val="12"/>
      <color indexed="8"/>
      <name val="宋体"/>
      <family val="0"/>
    </font>
    <font>
      <sz val="11"/>
      <color indexed="10"/>
      <name val="宋体"/>
      <family val="0"/>
    </font>
    <font>
      <sz val="12"/>
      <color indexed="10"/>
      <name val="Times New Roman"/>
      <family val="1"/>
    </font>
    <font>
      <sz val="9"/>
      <name val="Times New Roman"/>
      <family val="1"/>
    </font>
    <font>
      <sz val="12"/>
      <name val="楷体_GB2312"/>
      <family val="3"/>
    </font>
    <font>
      <b/>
      <sz val="18"/>
      <name val="Times New Roman"/>
      <family val="1"/>
    </font>
    <font>
      <sz val="10"/>
      <name val="黑体"/>
      <family val="3"/>
    </font>
    <font>
      <sz val="10"/>
      <name val="楷体_GB2312"/>
      <family val="3"/>
    </font>
    <font>
      <sz val="10"/>
      <color indexed="10"/>
      <name val="Times New Roman"/>
      <family val="1"/>
    </font>
    <font>
      <sz val="10"/>
      <color indexed="10"/>
      <name val="楷体_GB2312"/>
      <family val="3"/>
    </font>
    <font>
      <sz val="10"/>
      <name val="宋体"/>
      <family val="0"/>
    </font>
    <font>
      <sz val="10"/>
      <color indexed="10"/>
      <name val="宋体"/>
      <family val="0"/>
    </font>
    <font>
      <sz val="10"/>
      <color indexed="8"/>
      <name val="楷体_GB2312"/>
      <family val="3"/>
    </font>
    <font>
      <sz val="10"/>
      <color indexed="8"/>
      <name val="Times New Roman"/>
      <family val="1"/>
    </font>
    <font>
      <sz val="10"/>
      <color indexed="8"/>
      <name val="宋体"/>
      <family val="0"/>
    </font>
    <font>
      <b/>
      <sz val="9"/>
      <name val="Times New Roman"/>
      <family val="1"/>
    </font>
    <font>
      <b/>
      <sz val="9"/>
      <name val="仿宋_GB2312"/>
      <family val="3"/>
    </font>
    <font>
      <sz val="9"/>
      <name val="宋体"/>
      <family val="0"/>
    </font>
    <font>
      <sz val="9"/>
      <color indexed="10"/>
      <name val="Times New Roman"/>
      <family val="1"/>
    </font>
    <font>
      <sz val="9"/>
      <color indexed="10"/>
      <name val="宋体"/>
      <family val="0"/>
    </font>
    <font>
      <sz val="9"/>
      <color indexed="8"/>
      <name val="宋体"/>
      <family val="0"/>
    </font>
    <font>
      <sz val="11"/>
      <color indexed="9"/>
      <name val="宋体"/>
      <family val="0"/>
    </font>
    <font>
      <sz val="11"/>
      <color indexed="8"/>
      <name val="宋体"/>
      <family val="0"/>
    </font>
    <font>
      <sz val="11"/>
      <color indexed="20"/>
      <name val="宋体"/>
      <family val="0"/>
    </font>
    <font>
      <b/>
      <sz val="11"/>
      <color indexed="9"/>
      <name val="宋体"/>
      <family val="0"/>
    </font>
    <font>
      <b/>
      <sz val="11"/>
      <color indexed="52"/>
      <name val="宋体"/>
      <family val="0"/>
    </font>
    <font>
      <b/>
      <sz val="13"/>
      <color indexed="56"/>
      <name val="宋体"/>
      <family val="0"/>
    </font>
    <font>
      <sz val="11"/>
      <color indexed="62"/>
      <name val="宋体"/>
      <family val="0"/>
    </font>
    <font>
      <sz val="11"/>
      <color indexed="52"/>
      <name val="宋体"/>
      <family val="0"/>
    </font>
    <font>
      <u val="single"/>
      <sz val="12"/>
      <color indexed="12"/>
      <name val="宋体"/>
      <family val="0"/>
    </font>
    <font>
      <b/>
      <sz val="15"/>
      <color indexed="56"/>
      <name val="宋体"/>
      <family val="0"/>
    </font>
    <font>
      <u val="single"/>
      <sz val="12"/>
      <color indexed="36"/>
      <name val="宋体"/>
      <family val="0"/>
    </font>
    <font>
      <sz val="11"/>
      <color indexed="60"/>
      <name val="宋体"/>
      <family val="0"/>
    </font>
    <font>
      <b/>
      <sz val="11"/>
      <color indexed="56"/>
      <name val="宋体"/>
      <family val="0"/>
    </font>
    <font>
      <b/>
      <sz val="18"/>
      <color indexed="56"/>
      <name val="宋体"/>
      <family val="0"/>
    </font>
    <font>
      <i/>
      <sz val="11"/>
      <color indexed="23"/>
      <name val="宋体"/>
      <family val="0"/>
    </font>
    <font>
      <b/>
      <sz val="11"/>
      <color indexed="63"/>
      <name val="宋体"/>
      <family val="0"/>
    </font>
    <font>
      <b/>
      <sz val="11"/>
      <color indexed="8"/>
      <name val="宋体"/>
      <family val="0"/>
    </font>
    <font>
      <sz val="11"/>
      <color indexed="17"/>
      <name val="宋体"/>
      <family val="0"/>
    </font>
    <font>
      <b/>
      <sz val="10"/>
      <name val="仿宋"/>
      <family val="3"/>
    </font>
    <font>
      <b/>
      <sz val="18"/>
      <name val="方正小标宋_GBK"/>
      <family val="0"/>
    </font>
    <font>
      <b/>
      <sz val="10"/>
      <name val="仿宋_GB2312"/>
      <family val="3"/>
    </font>
    <font>
      <b/>
      <sz val="10"/>
      <name val="宋体"/>
      <family val="0"/>
    </font>
    <font>
      <b/>
      <sz val="10"/>
      <name val="楷体_GB2312"/>
      <family val="3"/>
    </font>
    <font>
      <sz val="12"/>
      <color theme="1"/>
      <name val="宋体"/>
      <family val="0"/>
    </font>
    <font>
      <sz val="11"/>
      <color rgb="FFFF0000"/>
      <name val="宋体"/>
      <family val="0"/>
    </font>
    <font>
      <sz val="12"/>
      <color rgb="FFFF0000"/>
      <name val="Times New Roman"/>
      <family val="1"/>
    </font>
    <font>
      <sz val="10"/>
      <color rgb="FFFF0000"/>
      <name val="Times New Roman"/>
      <family val="1"/>
    </font>
    <font>
      <sz val="10"/>
      <color rgb="FFFF0000"/>
      <name val="楷体_GB2312"/>
      <family val="3"/>
    </font>
    <font>
      <sz val="10"/>
      <color rgb="FFFF0000"/>
      <name val="宋体"/>
      <family val="0"/>
    </font>
    <font>
      <sz val="10"/>
      <color theme="1"/>
      <name val="楷体_GB2312"/>
      <family val="3"/>
    </font>
    <font>
      <sz val="10"/>
      <color theme="1"/>
      <name val="Times New Roman"/>
      <family val="1"/>
    </font>
    <font>
      <sz val="10"/>
      <color theme="1"/>
      <name val="宋体"/>
      <family val="0"/>
    </font>
    <font>
      <sz val="9"/>
      <color rgb="FFFF0000"/>
      <name val="Times New Roman"/>
      <family val="1"/>
    </font>
    <font>
      <sz val="9"/>
      <color rgb="FFFF0000"/>
      <name val="宋体"/>
      <family val="0"/>
    </font>
    <font>
      <sz val="9"/>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4" fillId="4"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6" borderId="2" applyNumberFormat="0" applyFont="0" applyAlignment="0" applyProtection="0"/>
    <xf numFmtId="0" fontId="34" fillId="7" borderId="0" applyNumberFormat="0" applyBorder="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3" fillId="0" borderId="3" applyNumberFormat="0" applyFill="0" applyAlignment="0" applyProtection="0"/>
    <xf numFmtId="0" fontId="39" fillId="0" borderId="4" applyNumberFormat="0" applyFill="0" applyAlignment="0" applyProtection="0"/>
    <xf numFmtId="0" fontId="34" fillId="8" borderId="0" applyNumberFormat="0" applyBorder="0" applyAlignment="0" applyProtection="0"/>
    <xf numFmtId="0" fontId="46" fillId="0" borderId="5" applyNumberFormat="0" applyFill="0" applyAlignment="0" applyProtection="0"/>
    <xf numFmtId="0" fontId="34" fillId="9" borderId="0" applyNumberFormat="0" applyBorder="0" applyAlignment="0" applyProtection="0"/>
    <xf numFmtId="0" fontId="49" fillId="10" borderId="6" applyNumberFormat="0" applyAlignment="0" applyProtection="0"/>
    <xf numFmtId="0" fontId="38" fillId="10" borderId="1" applyNumberFormat="0" applyAlignment="0" applyProtection="0"/>
    <xf numFmtId="0" fontId="37" fillId="11" borderId="7" applyNumberFormat="0" applyAlignment="0" applyProtection="0"/>
    <xf numFmtId="0" fontId="35" fillId="3" borderId="0" applyNumberFormat="0" applyBorder="0" applyAlignment="0" applyProtection="0"/>
    <xf numFmtId="0" fontId="34" fillId="12" borderId="0" applyNumberFormat="0" applyBorder="0" applyAlignment="0" applyProtection="0"/>
    <xf numFmtId="0" fontId="41" fillId="0" borderId="8" applyNumberFormat="0" applyFill="0" applyAlignment="0" applyProtection="0"/>
    <xf numFmtId="0" fontId="50" fillId="0" borderId="9" applyNumberFormat="0" applyFill="0" applyAlignment="0" applyProtection="0"/>
    <xf numFmtId="0" fontId="51" fillId="2" borderId="0" applyNumberFormat="0" applyBorder="0" applyAlignment="0" applyProtection="0"/>
    <xf numFmtId="0" fontId="45" fillId="13" borderId="0" applyNumberFormat="0" applyBorder="0" applyAlignment="0" applyProtection="0"/>
    <xf numFmtId="0" fontId="35" fillId="14" borderId="0" applyNumberFormat="0" applyBorder="0" applyAlignment="0" applyProtection="0"/>
    <xf numFmtId="0" fontId="34"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5" borderId="0" applyNumberFormat="0" applyBorder="0" applyAlignment="0" applyProtection="0"/>
    <xf numFmtId="0" fontId="35" fillId="7" borderId="0" applyNumberFormat="0" applyBorder="0" applyAlignment="0" applyProtection="0"/>
    <xf numFmtId="0" fontId="34" fillId="18" borderId="0" applyNumberFormat="0" applyBorder="0" applyAlignment="0" applyProtection="0"/>
    <xf numFmtId="0" fontId="34" fillId="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4" fillId="20" borderId="0" applyNumberFormat="0" applyBorder="0" applyAlignment="0" applyProtection="0"/>
    <xf numFmtId="0" fontId="35" fillId="17"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5" fillId="22" borderId="0" applyNumberFormat="0" applyBorder="0" applyAlignment="0" applyProtection="0"/>
    <xf numFmtId="0" fontId="34" fillId="23" borderId="0" applyNumberFormat="0" applyBorder="0" applyAlignment="0" applyProtection="0"/>
    <xf numFmtId="0" fontId="0" fillId="0" borderId="0">
      <alignment vertical="center"/>
      <protection/>
    </xf>
  </cellStyleXfs>
  <cellXfs count="160">
    <xf numFmtId="0" fontId="0" fillId="0" borderId="0" xfId="0" applyAlignment="1">
      <alignment vertical="center"/>
    </xf>
    <xf numFmtId="0" fontId="0" fillId="0" borderId="0" xfId="0" applyFill="1" applyAlignment="1">
      <alignment/>
    </xf>
    <xf numFmtId="0" fontId="0" fillId="0" borderId="0" xfId="0" applyFill="1" applyAlignment="1">
      <alignment horizontal="center" vertical="center"/>
    </xf>
    <xf numFmtId="0" fontId="1" fillId="0" borderId="0" xfId="0" applyFont="1" applyFill="1" applyAlignment="1">
      <alignment/>
    </xf>
    <xf numFmtId="0" fontId="0" fillId="0" borderId="0" xfId="0" applyFill="1" applyAlignment="1">
      <alignment horizontal="center"/>
    </xf>
    <xf numFmtId="0" fontId="2" fillId="0" borderId="0" xfId="0" applyFont="1" applyFill="1" applyAlignment="1">
      <alignment horizontal="left"/>
    </xf>
    <xf numFmtId="0" fontId="3" fillId="0" borderId="0" xfId="0" applyFont="1" applyFill="1" applyAlignment="1">
      <alignment horizontal="left"/>
    </xf>
    <xf numFmtId="0" fontId="3" fillId="0" borderId="0" xfId="0" applyFont="1" applyFill="1" applyAlignment="1">
      <alignment horizontal="center" vertical="center"/>
    </xf>
    <xf numFmtId="0" fontId="4"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horizontal="right" vertical="center"/>
    </xf>
    <xf numFmtId="0" fontId="5"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22" applyNumberFormat="1" applyFont="1" applyBorder="1" applyAlignment="1">
      <alignment horizontal="center" vertical="center" wrapText="1"/>
    </xf>
    <xf numFmtId="0" fontId="3" fillId="0" borderId="10" xfId="0" applyFont="1" applyFill="1" applyBorder="1" applyAlignment="1">
      <alignment horizontal="center" vertical="center" wrapText="1"/>
    </xf>
    <xf numFmtId="10" fontId="3"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43" fontId="5" fillId="0" borderId="10" xfId="22" applyNumberFormat="1" applyFont="1" applyBorder="1" applyAlignment="1">
      <alignment horizontal="center" vertical="center" wrapText="1"/>
    </xf>
    <xf numFmtId="43" fontId="5"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43" fontId="3" fillId="0" borderId="10" xfId="22" applyNumberFormat="1" applyFont="1" applyBorder="1" applyAlignment="1">
      <alignment horizontal="center" vertical="center" wrapText="1"/>
    </xf>
    <xf numFmtId="43" fontId="3" fillId="0" borderId="10" xfId="22" applyFont="1" applyBorder="1" applyAlignment="1">
      <alignment horizontal="center" vertical="center" wrapText="1"/>
    </xf>
    <xf numFmtId="0" fontId="8"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43" fontId="3" fillId="24" borderId="10" xfId="22" applyFont="1" applyFill="1" applyBorder="1" applyAlignment="1">
      <alignment horizontal="center" vertical="center" wrapText="1"/>
    </xf>
    <xf numFmtId="0" fontId="10" fillId="0" borderId="10" xfId="0" applyFont="1" applyFill="1" applyBorder="1" applyAlignment="1">
      <alignment horizontal="left" vertical="center" wrapText="1"/>
    </xf>
    <xf numFmtId="43" fontId="5" fillId="24" borderId="10" xfId="22" applyNumberFormat="1" applyFont="1" applyFill="1" applyBorder="1" applyAlignment="1">
      <alignment horizontal="center" vertical="center" wrapText="1"/>
    </xf>
    <xf numFmtId="43" fontId="5" fillId="24" borderId="10" xfId="22" applyFont="1" applyFill="1" applyBorder="1" applyAlignment="1">
      <alignment horizontal="center" vertical="center" wrapText="1"/>
    </xf>
    <xf numFmtId="43" fontId="3" fillId="0" borderId="11" xfId="22" applyFont="1" applyBorder="1" applyAlignment="1">
      <alignment horizontal="center" vertical="center" wrapText="1"/>
    </xf>
    <xf numFmtId="43" fontId="3" fillId="0" borderId="12" xfId="22" applyFont="1" applyBorder="1" applyAlignment="1">
      <alignment horizontal="center" vertical="center" wrapText="1"/>
    </xf>
    <xf numFmtId="43" fontId="11" fillId="0" borderId="10" xfId="22" applyNumberFormat="1" applyFont="1" applyBorder="1" applyAlignment="1">
      <alignment horizontal="center" vertical="center" wrapText="1"/>
    </xf>
    <xf numFmtId="43" fontId="11" fillId="0" borderId="10" xfId="22" applyFont="1" applyBorder="1" applyAlignment="1">
      <alignment horizontal="center" vertical="center" wrapText="1"/>
    </xf>
    <xf numFmtId="43" fontId="11" fillId="0" borderId="10" xfId="22" applyFont="1" applyFill="1" applyBorder="1" applyAlignment="1">
      <alignment horizontal="center" vertical="center" wrapText="1"/>
    </xf>
    <xf numFmtId="43" fontId="3" fillId="0" borderId="10" xfId="22" applyNumberFormat="1" applyFont="1" applyBorder="1" applyAlignment="1">
      <alignment horizontal="left" vertical="center" wrapText="1"/>
    </xf>
    <xf numFmtId="0" fontId="1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57" fillId="0" borderId="11" xfId="0" applyFont="1" applyFill="1" applyBorder="1" applyAlignment="1">
      <alignment horizontal="left" vertical="center" wrapText="1"/>
    </xf>
    <xf numFmtId="0" fontId="57" fillId="0" borderId="13" xfId="0" applyFont="1" applyFill="1" applyBorder="1" applyAlignment="1">
      <alignment horizontal="left" vertical="center" wrapText="1"/>
    </xf>
    <xf numFmtId="0" fontId="57" fillId="0" borderId="12" xfId="0" applyFont="1" applyFill="1" applyBorder="1" applyAlignment="1">
      <alignment horizontal="left" vertical="center" wrapText="1"/>
    </xf>
    <xf numFmtId="0" fontId="7" fillId="0" borderId="14" xfId="0" applyFont="1" applyFill="1" applyBorder="1" applyAlignment="1">
      <alignment horizontal="center" wrapText="1"/>
    </xf>
    <xf numFmtId="0" fontId="7" fillId="0" borderId="0" xfId="0" applyFont="1" applyFill="1" applyBorder="1" applyAlignment="1">
      <alignment horizontal="center" wrapText="1"/>
    </xf>
    <xf numFmtId="0" fontId="3" fillId="0" borderId="0" xfId="0" applyFont="1" applyFill="1" applyAlignment="1">
      <alignment/>
    </xf>
    <xf numFmtId="0" fontId="3" fillId="0" borderId="0" xfId="0" applyFont="1" applyFill="1" applyAlignment="1">
      <alignment horizontal="center"/>
    </xf>
    <xf numFmtId="0" fontId="3" fillId="0" borderId="10" xfId="0" applyFont="1" applyFill="1" applyBorder="1" applyAlignment="1">
      <alignment/>
    </xf>
    <xf numFmtId="10" fontId="5" fillId="0" borderId="10" xfId="25" applyNumberFormat="1" applyFont="1" applyBorder="1" applyAlignment="1">
      <alignment horizontal="center" vertical="center"/>
    </xf>
    <xf numFmtId="0" fontId="5" fillId="0" borderId="0" xfId="0" applyFont="1" applyFill="1" applyAlignment="1">
      <alignment horizontal="center"/>
    </xf>
    <xf numFmtId="0" fontId="58" fillId="0" borderId="0" xfId="0" applyFont="1" applyFill="1" applyAlignment="1">
      <alignment wrapText="1"/>
    </xf>
    <xf numFmtId="0" fontId="3" fillId="0" borderId="0" xfId="0" applyFont="1" applyFill="1" applyAlignment="1">
      <alignment horizontal="center" vertical="center"/>
    </xf>
    <xf numFmtId="0" fontId="9" fillId="0" borderId="0" xfId="0" applyFont="1" applyFill="1" applyAlignment="1">
      <alignment horizontal="center" vertical="center"/>
    </xf>
    <xf numFmtId="0" fontId="59" fillId="0" borderId="0" xfId="0" applyFont="1" applyFill="1" applyAlignment="1">
      <alignment horizontal="center" vertical="center"/>
    </xf>
    <xf numFmtId="0" fontId="59" fillId="0" borderId="0" xfId="0" applyFont="1" applyFill="1" applyAlignment="1">
      <alignment horizontal="center" vertical="center"/>
    </xf>
    <xf numFmtId="0" fontId="5" fillId="0" borderId="0" xfId="0" applyFont="1" applyFill="1" applyAlignment="1">
      <alignment horizontal="center" vertical="center"/>
    </xf>
    <xf numFmtId="0" fontId="3" fillId="0" borderId="0" xfId="0" applyFont="1" applyFill="1" applyAlignment="1">
      <alignment horizontal="center" vertical="center" textRotation="255"/>
    </xf>
    <xf numFmtId="0" fontId="3" fillId="0" borderId="0" xfId="0" applyFont="1" applyFill="1" applyAlignment="1">
      <alignment horizontal="left" vertical="center"/>
    </xf>
    <xf numFmtId="0" fontId="16" fillId="0" borderId="0" xfId="0" applyFont="1" applyFill="1" applyAlignment="1">
      <alignment horizontal="center" vertical="center"/>
    </xf>
    <xf numFmtId="0" fontId="3" fillId="0" borderId="0" xfId="0" applyNumberFormat="1" applyFont="1" applyFill="1" applyBorder="1" applyAlignment="1" applyProtection="1">
      <alignment/>
      <protection/>
    </xf>
    <xf numFmtId="0" fontId="9" fillId="0" borderId="0" xfId="0" applyFont="1" applyFill="1" applyAlignment="1">
      <alignment horizontal="center" vertical="center" wrapText="1"/>
    </xf>
    <xf numFmtId="0" fontId="17" fillId="0" borderId="0" xfId="0" applyFont="1" applyFill="1" applyAlignment="1">
      <alignment horizontal="left" vertical="center"/>
    </xf>
    <xf numFmtId="0" fontId="18" fillId="0" borderId="0" xfId="0" applyFont="1" applyFill="1" applyAlignment="1">
      <alignment horizontal="center" vertical="center"/>
    </xf>
    <xf numFmtId="0" fontId="9"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xf>
    <xf numFmtId="0" fontId="9" fillId="0" borderId="10" xfId="0" applyFont="1" applyFill="1" applyBorder="1" applyAlignment="1">
      <alignment horizontal="center" vertical="center" textRotation="255"/>
    </xf>
    <xf numFmtId="0" fontId="20" fillId="0" borderId="10" xfId="0" applyFont="1" applyFill="1" applyBorder="1" applyAlignment="1">
      <alignment horizontal="center" vertical="center" wrapText="1"/>
    </xf>
    <xf numFmtId="0" fontId="20" fillId="0" borderId="10" xfId="0" applyFont="1" applyFill="1" applyBorder="1" applyAlignment="1">
      <alignment horizontal="left" vertical="center" wrapText="1"/>
    </xf>
    <xf numFmtId="0" fontId="9" fillId="0" borderId="10" xfId="0" applyNumberFormat="1" applyFont="1" applyFill="1" applyBorder="1" applyAlignment="1" applyProtection="1">
      <alignment horizontal="center" vertical="center"/>
      <protection/>
    </xf>
    <xf numFmtId="0" fontId="9" fillId="0" borderId="10" xfId="0" applyFont="1" applyFill="1" applyBorder="1" applyAlignment="1">
      <alignment horizontal="left" vertical="center" wrapText="1"/>
    </xf>
    <xf numFmtId="0" fontId="9" fillId="0" borderId="10" xfId="0" applyNumberFormat="1" applyFont="1" applyFill="1" applyBorder="1" applyAlignment="1" applyProtection="1">
      <alignment horizontal="center" vertical="center" wrapText="1"/>
      <protection/>
    </xf>
    <xf numFmtId="0" fontId="60" fillId="0" borderId="10" xfId="0" applyFont="1" applyFill="1" applyBorder="1" applyAlignment="1">
      <alignment horizontal="center" vertical="center" textRotation="255"/>
    </xf>
    <xf numFmtId="0" fontId="60" fillId="0"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23" fillId="0" borderId="10" xfId="0" applyFont="1" applyFill="1" applyBorder="1" applyAlignment="1">
      <alignment horizontal="center" vertical="center" textRotation="255"/>
    </xf>
    <xf numFmtId="0" fontId="23" fillId="0" borderId="10"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63" fillId="0" borderId="10" xfId="0" applyFont="1" applyFill="1" applyBorder="1" applyAlignment="1">
      <alignment horizontal="center" vertical="center" textRotation="255"/>
    </xf>
    <xf numFmtId="0" fontId="63" fillId="0" borderId="10"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5" fillId="0" borderId="10" xfId="0" applyNumberFormat="1" applyFont="1" applyFill="1" applyBorder="1" applyAlignment="1" applyProtection="1">
      <alignment horizontal="center" vertical="center" wrapText="1"/>
      <protection/>
    </xf>
    <xf numFmtId="0" fontId="64" fillId="0" borderId="10" xfId="0" applyNumberFormat="1" applyFont="1" applyFill="1" applyBorder="1" applyAlignment="1" applyProtection="1">
      <alignment horizontal="center" vertical="center" wrapText="1"/>
      <protection/>
    </xf>
    <xf numFmtId="0" fontId="65" fillId="0" borderId="10" xfId="0" applyNumberFormat="1" applyFont="1" applyFill="1" applyBorder="1" applyAlignment="1" applyProtection="1">
      <alignment vertical="center" wrapText="1"/>
      <protection/>
    </xf>
    <xf numFmtId="0" fontId="64" fillId="0" borderId="10" xfId="0" applyNumberFormat="1" applyFont="1" applyFill="1" applyBorder="1" applyAlignment="1" applyProtection="1">
      <alignment horizontal="left" vertical="center" wrapText="1"/>
      <protection/>
    </xf>
    <xf numFmtId="0" fontId="64" fillId="0" borderId="10" xfId="0" applyNumberFormat="1" applyFont="1" applyFill="1" applyBorder="1" applyAlignment="1" applyProtection="1">
      <alignment horizontal="center" vertical="center"/>
      <protection/>
    </xf>
    <xf numFmtId="0" fontId="64" fillId="0" borderId="10" xfId="0" applyFont="1" applyFill="1" applyBorder="1" applyAlignment="1">
      <alignment horizontal="center" vertical="center" textRotation="255"/>
    </xf>
    <xf numFmtId="0" fontId="65" fillId="0" borderId="10" xfId="0" applyNumberFormat="1" applyFont="1" applyFill="1" applyBorder="1" applyAlignment="1" applyProtection="1">
      <alignment horizontal="left" vertical="center" wrapText="1"/>
      <protection/>
    </xf>
    <xf numFmtId="0" fontId="63" fillId="0" borderId="10"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9" fillId="0" borderId="10" xfId="0" applyFont="1" applyFill="1" applyBorder="1" applyAlignment="1">
      <alignment horizontal="center" vertical="center" textRotation="255"/>
    </xf>
    <xf numFmtId="0" fontId="23"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20" fillId="0" borderId="10" xfId="0" applyFont="1" applyFill="1" applyBorder="1" applyAlignment="1">
      <alignment vertical="center" wrapText="1"/>
    </xf>
    <xf numFmtId="0" fontId="60" fillId="0" borderId="10" xfId="0" applyFont="1" applyFill="1" applyBorder="1" applyAlignment="1">
      <alignment horizontal="center" vertical="center" textRotation="255"/>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xf>
    <xf numFmtId="0" fontId="6" fillId="0" borderId="10" xfId="0" applyNumberFormat="1" applyFont="1" applyFill="1" applyBorder="1" applyAlignment="1" applyProtection="1">
      <alignment horizontal="center" vertical="center"/>
      <protection/>
    </xf>
    <xf numFmtId="0" fontId="9" fillId="0" borderId="15" xfId="0" applyNumberFormat="1" applyFont="1" applyFill="1" applyBorder="1" applyAlignment="1" applyProtection="1">
      <alignment horizontal="center" vertical="center"/>
      <protection/>
    </xf>
    <xf numFmtId="0" fontId="9" fillId="0" borderId="15"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left" vertical="center" wrapText="1"/>
      <protection/>
    </xf>
    <xf numFmtId="0" fontId="28" fillId="0" borderId="0" xfId="0" applyFont="1" applyFill="1" applyAlignment="1">
      <alignment horizontal="center" vertical="center"/>
    </xf>
    <xf numFmtId="0" fontId="9" fillId="0" borderId="0"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wrapText="1"/>
      <protection/>
    </xf>
    <xf numFmtId="0" fontId="9" fillId="0" borderId="10" xfId="0" applyNumberFormat="1" applyFont="1" applyFill="1" applyBorder="1" applyAlignment="1" applyProtection="1">
      <alignment/>
      <protection/>
    </xf>
    <xf numFmtId="0" fontId="9" fillId="0" borderId="10" xfId="0" applyFont="1" applyFill="1" applyBorder="1" applyAlignment="1">
      <alignment horizontal="center" vertical="center"/>
    </xf>
    <xf numFmtId="9" fontId="30" fillId="0" borderId="10"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protection/>
    </xf>
    <xf numFmtId="0" fontId="5" fillId="0" borderId="10" xfId="0" applyNumberFormat="1" applyFont="1" applyFill="1" applyBorder="1" applyAlignment="1" applyProtection="1">
      <alignment wrapText="1"/>
      <protection/>
    </xf>
    <xf numFmtId="0" fontId="3" fillId="0" borderId="10" xfId="0" applyNumberFormat="1" applyFont="1" applyFill="1" applyBorder="1" applyAlignment="1" applyProtection="1">
      <alignment/>
      <protection/>
    </xf>
    <xf numFmtId="0" fontId="3" fillId="0" borderId="10" xfId="0" applyFont="1" applyFill="1" applyBorder="1" applyAlignment="1">
      <alignment horizontal="center" vertical="center"/>
    </xf>
    <xf numFmtId="0" fontId="30" fillId="0" borderId="10" xfId="0" applyNumberFormat="1" applyFont="1" applyFill="1" applyBorder="1" applyAlignment="1" applyProtection="1">
      <alignment horizontal="left" vertical="center" wrapText="1"/>
      <protection/>
    </xf>
    <xf numFmtId="9" fontId="9" fillId="0" borderId="10" xfId="0" applyNumberFormat="1" applyFont="1" applyFill="1" applyBorder="1" applyAlignment="1" applyProtection="1">
      <alignment horizontal="center" vertical="center"/>
      <protection/>
    </xf>
    <xf numFmtId="0" fontId="66" fillId="0" borderId="10" xfId="0" applyNumberFormat="1" applyFont="1" applyFill="1" applyBorder="1" applyAlignment="1" applyProtection="1">
      <alignment horizontal="left" vertical="center" wrapText="1"/>
      <protection/>
    </xf>
    <xf numFmtId="0" fontId="62" fillId="0" borderId="10"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protection/>
    </xf>
    <xf numFmtId="10" fontId="60" fillId="0" borderId="10" xfId="0" applyNumberFormat="1" applyFont="1" applyFill="1" applyBorder="1" applyAlignment="1" applyProtection="1">
      <alignment horizontal="center" vertical="center" wrapText="1"/>
      <protection/>
    </xf>
    <xf numFmtId="0" fontId="59" fillId="0" borderId="10" xfId="0" applyNumberFormat="1" applyFont="1" applyFill="1" applyBorder="1" applyAlignment="1" applyProtection="1">
      <alignment/>
      <protection/>
    </xf>
    <xf numFmtId="0" fontId="59" fillId="0" borderId="10" xfId="0" applyFont="1" applyFill="1" applyBorder="1" applyAlignment="1">
      <alignment horizontal="center" vertical="center"/>
    </xf>
    <xf numFmtId="0" fontId="67" fillId="0" borderId="10" xfId="0" applyNumberFormat="1" applyFont="1" applyFill="1" applyBorder="1" applyAlignment="1" applyProtection="1">
      <alignment horizontal="left" vertical="center" wrapText="1"/>
      <protection/>
    </xf>
    <xf numFmtId="0" fontId="60" fillId="0" borderId="10" xfId="0" applyNumberFormat="1" applyFont="1" applyFill="1" applyBorder="1" applyAlignment="1" applyProtection="1">
      <alignment horizontal="center" vertical="center" wrapText="1"/>
      <protection/>
    </xf>
    <xf numFmtId="10" fontId="67" fillId="0" borderId="10" xfId="0" applyNumberFormat="1" applyFont="1" applyFill="1" applyBorder="1" applyAlignment="1" applyProtection="1">
      <alignment horizontal="left" vertical="center" wrapText="1"/>
      <protection/>
    </xf>
    <xf numFmtId="176" fontId="60" fillId="0" borderId="10" xfId="0" applyNumberFormat="1" applyFont="1" applyFill="1" applyBorder="1" applyAlignment="1" applyProtection="1">
      <alignment horizontal="center" vertical="center"/>
      <protection/>
    </xf>
    <xf numFmtId="10" fontId="60" fillId="0" borderId="10" xfId="0" applyNumberFormat="1" applyFont="1" applyFill="1" applyBorder="1" applyAlignment="1" applyProtection="1">
      <alignment horizontal="center" vertical="center"/>
      <protection/>
    </xf>
    <xf numFmtId="10" fontId="30" fillId="0" borderId="10" xfId="0" applyNumberFormat="1" applyFont="1" applyFill="1" applyBorder="1" applyAlignment="1" applyProtection="1">
      <alignment horizontal="left" vertical="center" wrapText="1"/>
      <protection/>
    </xf>
    <xf numFmtId="176" fontId="9" fillId="0" borderId="10" xfId="0" applyNumberFormat="1" applyFont="1" applyFill="1" applyBorder="1" applyAlignment="1" applyProtection="1">
      <alignment horizontal="center" vertical="center"/>
      <protection/>
    </xf>
    <xf numFmtId="10" fontId="9" fillId="0" borderId="10" xfId="0" applyNumberFormat="1" applyFont="1" applyFill="1" applyBorder="1" applyAlignment="1" applyProtection="1">
      <alignment horizontal="center" vertical="center"/>
      <protection/>
    </xf>
    <xf numFmtId="10" fontId="30" fillId="0" borderId="10" xfId="0" applyNumberFormat="1" applyFont="1" applyFill="1" applyBorder="1" applyAlignment="1" applyProtection="1">
      <alignment horizontal="center" vertical="center" wrapText="1"/>
      <protection/>
    </xf>
    <xf numFmtId="0" fontId="67" fillId="0" borderId="10" xfId="0" applyNumberFormat="1" applyFont="1" applyFill="1" applyBorder="1" applyAlignment="1" applyProtection="1">
      <alignment vertical="center" wrapText="1"/>
      <protection/>
    </xf>
    <xf numFmtId="0" fontId="30" fillId="0" borderId="10" xfId="0" applyNumberFormat="1" applyFont="1" applyFill="1" applyBorder="1" applyAlignment="1" applyProtection="1">
      <alignment vertical="center" wrapText="1"/>
      <protection/>
    </xf>
    <xf numFmtId="0" fontId="59" fillId="0" borderId="10" xfId="0" applyFont="1" applyFill="1" applyBorder="1" applyAlignment="1">
      <alignment horizontal="center" vertical="center"/>
    </xf>
    <xf numFmtId="177" fontId="30" fillId="0" borderId="10" xfId="0" applyNumberFormat="1" applyFont="1" applyFill="1" applyBorder="1" applyAlignment="1" applyProtection="1">
      <alignment horizontal="left" vertical="center" wrapText="1"/>
      <protection/>
    </xf>
    <xf numFmtId="0" fontId="3" fillId="0" borderId="10" xfId="0" applyFont="1" applyFill="1" applyBorder="1" applyAlignment="1">
      <alignment horizontal="center" vertical="center"/>
    </xf>
    <xf numFmtId="0" fontId="68" fillId="0" borderId="10" xfId="0" applyNumberFormat="1" applyFont="1" applyFill="1" applyBorder="1" applyAlignment="1" applyProtection="1">
      <alignment horizontal="left" vertical="center" wrapText="1"/>
      <protection/>
    </xf>
    <xf numFmtId="9" fontId="68" fillId="0" borderId="10" xfId="0" applyNumberFormat="1" applyFont="1" applyFill="1" applyBorder="1" applyAlignment="1" applyProtection="1">
      <alignment horizontal="left" vertical="center" wrapText="1"/>
      <protection/>
    </xf>
    <xf numFmtId="0" fontId="28" fillId="0" borderId="1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protection/>
    </xf>
    <xf numFmtId="177" fontId="16" fillId="0" borderId="15" xfId="0" applyNumberFormat="1" applyFont="1" applyFill="1" applyBorder="1" applyAlignment="1" applyProtection="1">
      <alignment horizontal="center" vertical="center" wrapText="1"/>
      <protection/>
    </xf>
    <xf numFmtId="10" fontId="16" fillId="0" borderId="15"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center" vertical="center"/>
      <protection/>
    </xf>
    <xf numFmtId="10" fontId="9" fillId="0" borderId="0" xfId="0" applyNumberFormat="1" applyFont="1" applyFill="1" applyBorder="1" applyAlignment="1" applyProtection="1">
      <alignment horizontal="center" vertical="center"/>
      <protection/>
    </xf>
    <xf numFmtId="10" fontId="30" fillId="0" borderId="15" xfId="0" applyNumberFormat="1" applyFont="1" applyFill="1" applyBorder="1" applyAlignment="1" applyProtection="1">
      <alignment horizontal="left" vertical="center" wrapText="1"/>
      <protection/>
    </xf>
    <xf numFmtId="10" fontId="16" fillId="0" borderId="15" xfId="0" applyNumberFormat="1" applyFont="1" applyFill="1" applyBorder="1" applyAlignment="1" applyProtection="1">
      <alignment horizontal="left" vertical="center" wrapText="1"/>
      <protection/>
    </xf>
    <xf numFmtId="176" fontId="9" fillId="0" borderId="0" xfId="0" applyNumberFormat="1" applyFont="1" applyFill="1" applyBorder="1" applyAlignment="1" applyProtection="1">
      <alignment horizontal="center" vertical="center"/>
      <protection/>
    </xf>
    <xf numFmtId="0" fontId="23" fillId="0" borderId="10" xfId="0" applyFont="1" applyFill="1" applyBorder="1" applyAlignment="1">
      <alignment horizontal="center" vertical="center" wrapText="1"/>
    </xf>
    <xf numFmtId="0" fontId="9" fillId="0" borderId="0" xfId="0" applyFont="1" applyFill="1" applyAlignment="1">
      <alignment horizontal="center" vertical="center"/>
    </xf>
    <xf numFmtId="0" fontId="60" fillId="0" borderId="0" xfId="0" applyFont="1" applyFill="1" applyAlignment="1">
      <alignment horizontal="center" vertical="center"/>
    </xf>
    <xf numFmtId="0" fontId="60" fillId="0" borderId="0" xfId="0" applyFont="1" applyFill="1" applyAlignment="1">
      <alignment horizontal="center" vertical="center" wrapText="1"/>
    </xf>
    <xf numFmtId="0" fontId="9" fillId="0" borderId="0" xfId="0" applyFont="1" applyFill="1" applyAlignment="1">
      <alignment horizontal="center" vertical="center" wrapText="1"/>
    </xf>
    <xf numFmtId="0" fontId="62" fillId="0" borderId="0" xfId="0" applyFont="1" applyFill="1" applyAlignment="1">
      <alignment horizontal="center" vertical="center" wrapText="1"/>
    </xf>
    <xf numFmtId="0" fontId="60" fillId="0" borderId="0" xfId="0" applyFont="1" applyFill="1" applyAlignment="1">
      <alignment horizontal="center" vertical="center"/>
    </xf>
    <xf numFmtId="0" fontId="62" fillId="0" borderId="0" xfId="0" applyFont="1" applyFill="1" applyAlignment="1">
      <alignment horizontal="center" vertical="center" wrapText="1"/>
    </xf>
    <xf numFmtId="0" fontId="5" fillId="0" borderId="10" xfId="0" applyFont="1" applyFill="1" applyBorder="1" applyAlignment="1">
      <alignment horizontal="center" vertical="center"/>
    </xf>
    <xf numFmtId="0" fontId="6" fillId="0" borderId="0" xfId="0" applyFont="1" applyFill="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58"/>
  <sheetViews>
    <sheetView showGridLines="0" tabSelected="1" zoomScale="110" zoomScaleNormal="110" zoomScaleSheetLayoutView="90" workbookViewId="0" topLeftCell="A1">
      <pane xSplit="3" ySplit="3" topLeftCell="F4" activePane="bottomRight" state="frozen"/>
      <selection pane="bottomRight" activeCell="I9" sqref="I9"/>
    </sheetView>
  </sheetViews>
  <sheetFormatPr defaultColWidth="9.00390625" defaultRowHeight="14.25"/>
  <cols>
    <col min="1" max="1" width="4.50390625" style="59" customWidth="1"/>
    <col min="2" max="2" width="5.00390625" style="54" bestFit="1" customWidth="1"/>
    <col min="3" max="3" width="5.50390625" style="54" bestFit="1" customWidth="1"/>
    <col min="4" max="4" width="13.50390625" style="54" customWidth="1"/>
    <col min="5" max="5" width="5.25390625" style="54" customWidth="1"/>
    <col min="6" max="6" width="54.125" style="54" customWidth="1"/>
    <col min="7" max="7" width="42.25390625" style="60" customWidth="1"/>
    <col min="8" max="8" width="7.00390625" style="54" customWidth="1"/>
    <col min="9" max="9" width="22.625" style="61" customWidth="1"/>
    <col min="10" max="15" width="9.00390625" style="62" hidden="1" customWidth="1"/>
    <col min="16" max="19" width="9.00390625" style="54" hidden="1" customWidth="1"/>
    <col min="20" max="20" width="9.625" style="63" bestFit="1" customWidth="1"/>
    <col min="21" max="21" width="9.625" style="55" bestFit="1" customWidth="1"/>
    <col min="22" max="22" width="14.875" style="55" customWidth="1"/>
    <col min="23" max="23" width="9.00390625" style="55" customWidth="1"/>
    <col min="24" max="16384" width="9.00390625" style="54" customWidth="1"/>
  </cols>
  <sheetData>
    <row r="1" spans="1:23" s="54" customFormat="1" ht="15.75">
      <c r="A1" s="64" t="s">
        <v>0</v>
      </c>
      <c r="B1" s="60"/>
      <c r="C1" s="60"/>
      <c r="D1" s="60"/>
      <c r="G1" s="60"/>
      <c r="I1" s="61"/>
      <c r="J1" s="62"/>
      <c r="K1" s="62"/>
      <c r="L1" s="62"/>
      <c r="M1" s="62"/>
      <c r="N1" s="62"/>
      <c r="O1" s="62"/>
      <c r="T1" s="63"/>
      <c r="U1" s="55"/>
      <c r="V1" s="55"/>
      <c r="W1" s="55"/>
    </row>
    <row r="2" spans="1:23" s="54" customFormat="1" ht="24.75">
      <c r="A2" s="65" t="s">
        <v>1</v>
      </c>
      <c r="B2" s="65"/>
      <c r="C2" s="65"/>
      <c r="D2" s="65"/>
      <c r="E2" s="65"/>
      <c r="F2" s="65"/>
      <c r="G2" s="65"/>
      <c r="H2" s="65"/>
      <c r="I2" s="105"/>
      <c r="J2" s="106" t="s">
        <v>2</v>
      </c>
      <c r="K2" s="62"/>
      <c r="L2" s="62"/>
      <c r="M2" s="62"/>
      <c r="N2" s="62"/>
      <c r="O2" s="62"/>
      <c r="T2" s="63"/>
      <c r="U2" s="55"/>
      <c r="V2" s="55"/>
      <c r="W2" s="55"/>
    </row>
    <row r="3" spans="1:20" s="55" customFormat="1" ht="24.75">
      <c r="A3" s="66" t="s">
        <v>3</v>
      </c>
      <c r="B3" s="66" t="s">
        <v>4</v>
      </c>
      <c r="C3" s="66" t="s">
        <v>5</v>
      </c>
      <c r="D3" s="66" t="s">
        <v>6</v>
      </c>
      <c r="E3" s="66" t="s">
        <v>5</v>
      </c>
      <c r="F3" s="66" t="s">
        <v>7</v>
      </c>
      <c r="G3" s="67" t="s">
        <v>8</v>
      </c>
      <c r="H3" s="68" t="s">
        <v>9</v>
      </c>
      <c r="I3" s="107" t="s">
        <v>10</v>
      </c>
      <c r="J3" s="68"/>
      <c r="K3" s="101"/>
      <c r="L3" s="68"/>
      <c r="M3" s="101"/>
      <c r="N3" s="108"/>
      <c r="O3" s="109"/>
      <c r="P3" s="110"/>
      <c r="Q3" s="110"/>
      <c r="R3" s="110"/>
      <c r="S3" s="110"/>
      <c r="T3" s="150" t="s">
        <v>11</v>
      </c>
    </row>
    <row r="4" spans="1:23" s="7" customFormat="1" ht="49.5">
      <c r="A4" s="69" t="s">
        <v>12</v>
      </c>
      <c r="B4" s="26" t="s">
        <v>13</v>
      </c>
      <c r="C4" s="26">
        <f>E4+E5</f>
        <v>10</v>
      </c>
      <c r="D4" s="70" t="s">
        <v>14</v>
      </c>
      <c r="E4" s="26">
        <v>3</v>
      </c>
      <c r="F4" s="71" t="s">
        <v>15</v>
      </c>
      <c r="G4" s="71" t="s">
        <v>16</v>
      </c>
      <c r="H4" s="72">
        <v>3</v>
      </c>
      <c r="I4" s="111"/>
      <c r="J4" s="112"/>
      <c r="K4" s="112"/>
      <c r="L4" s="112"/>
      <c r="M4" s="112"/>
      <c r="N4" s="113"/>
      <c r="O4" s="114"/>
      <c r="P4" s="115"/>
      <c r="Q4" s="115"/>
      <c r="R4" s="115"/>
      <c r="S4" s="115"/>
      <c r="T4" s="96"/>
      <c r="U4" s="151"/>
      <c r="V4" s="151"/>
      <c r="W4" s="151"/>
    </row>
    <row r="5" spans="1:23" s="7" customFormat="1" ht="62.25">
      <c r="A5" s="69"/>
      <c r="B5" s="26"/>
      <c r="C5" s="26"/>
      <c r="D5" s="70" t="s">
        <v>17</v>
      </c>
      <c r="E5" s="26">
        <v>7</v>
      </c>
      <c r="F5" s="73" t="s">
        <v>18</v>
      </c>
      <c r="G5" s="71" t="s">
        <v>19</v>
      </c>
      <c r="H5" s="74">
        <v>7</v>
      </c>
      <c r="I5" s="116"/>
      <c r="J5" s="112"/>
      <c r="K5" s="112"/>
      <c r="L5" s="112"/>
      <c r="M5" s="112"/>
      <c r="N5" s="113"/>
      <c r="O5" s="114"/>
      <c r="P5" s="115"/>
      <c r="Q5" s="115"/>
      <c r="R5" s="115"/>
      <c r="S5" s="115"/>
      <c r="T5" s="96"/>
      <c r="U5" s="151"/>
      <c r="V5" s="151"/>
      <c r="W5" s="151"/>
    </row>
    <row r="6" spans="1:23" s="7" customFormat="1" ht="49.5">
      <c r="A6" s="69"/>
      <c r="B6" s="26" t="s">
        <v>20</v>
      </c>
      <c r="C6" s="26">
        <f>E6+E7+E8</f>
        <v>5</v>
      </c>
      <c r="D6" s="26" t="s">
        <v>21</v>
      </c>
      <c r="E6" s="26">
        <v>1</v>
      </c>
      <c r="F6" s="73" t="s">
        <v>22</v>
      </c>
      <c r="G6" s="71" t="s">
        <v>23</v>
      </c>
      <c r="H6" s="74">
        <v>1</v>
      </c>
      <c r="I6" s="116"/>
      <c r="J6" s="68" t="s">
        <v>24</v>
      </c>
      <c r="K6" s="101" t="s">
        <v>25</v>
      </c>
      <c r="L6" s="74" t="s">
        <v>26</v>
      </c>
      <c r="M6" s="72" t="s">
        <v>25</v>
      </c>
      <c r="N6" s="117" t="e">
        <f>K6/M6</f>
        <v>#VALUE!</v>
      </c>
      <c r="O6" s="114"/>
      <c r="P6" s="115"/>
      <c r="Q6" s="115"/>
      <c r="R6" s="115"/>
      <c r="S6" s="115"/>
      <c r="T6" s="96"/>
      <c r="U6" s="151"/>
      <c r="V6" s="151"/>
      <c r="W6" s="151"/>
    </row>
    <row r="7" spans="1:23" s="56" customFormat="1" ht="50.25">
      <c r="A7" s="75"/>
      <c r="B7" s="76"/>
      <c r="C7" s="76"/>
      <c r="D7" s="76" t="s">
        <v>27</v>
      </c>
      <c r="E7" s="76">
        <v>1</v>
      </c>
      <c r="F7" s="73" t="s">
        <v>28</v>
      </c>
      <c r="G7" s="73" t="s">
        <v>29</v>
      </c>
      <c r="H7" s="74">
        <v>1</v>
      </c>
      <c r="I7" s="118"/>
      <c r="J7" s="119" t="s">
        <v>30</v>
      </c>
      <c r="K7" s="120">
        <v>24</v>
      </c>
      <c r="L7" s="119" t="s">
        <v>31</v>
      </c>
      <c r="M7" s="120">
        <v>9</v>
      </c>
      <c r="N7" s="121">
        <f>(M7-K7)/K7</f>
        <v>-0.625</v>
      </c>
      <c r="O7" s="122"/>
      <c r="P7" s="123"/>
      <c r="Q7" s="123"/>
      <c r="R7" s="123"/>
      <c r="S7" s="123"/>
      <c r="T7" s="96"/>
      <c r="U7" s="152"/>
      <c r="V7" s="152"/>
      <c r="W7" s="152"/>
    </row>
    <row r="8" spans="1:23" s="56" customFormat="1" ht="63.75">
      <c r="A8" s="75"/>
      <c r="B8" s="76"/>
      <c r="C8" s="76"/>
      <c r="D8" s="77" t="s">
        <v>32</v>
      </c>
      <c r="E8" s="76">
        <v>3</v>
      </c>
      <c r="F8" s="71" t="s">
        <v>33</v>
      </c>
      <c r="G8" s="71" t="s">
        <v>34</v>
      </c>
      <c r="H8" s="72">
        <v>3</v>
      </c>
      <c r="I8" s="124"/>
      <c r="J8" s="125"/>
      <c r="K8" s="120"/>
      <c r="L8" s="125"/>
      <c r="M8" s="120"/>
      <c r="N8" s="121"/>
      <c r="O8" s="122"/>
      <c r="P8" s="123"/>
      <c r="Q8" s="123"/>
      <c r="R8" s="123"/>
      <c r="S8" s="123"/>
      <c r="T8" s="96"/>
      <c r="U8" s="152"/>
      <c r="V8" s="152"/>
      <c r="W8" s="152"/>
    </row>
    <row r="9" spans="1:23" s="56" customFormat="1" ht="48">
      <c r="A9" s="78" t="s">
        <v>35</v>
      </c>
      <c r="B9" s="79" t="s">
        <v>36</v>
      </c>
      <c r="C9" s="26">
        <f>E9+E10+E11+E12+E13+E14+E15</f>
        <v>13</v>
      </c>
      <c r="D9" s="77" t="s">
        <v>37</v>
      </c>
      <c r="E9" s="76">
        <v>3</v>
      </c>
      <c r="F9" s="71" t="s">
        <v>38</v>
      </c>
      <c r="G9" s="71" t="s">
        <v>39</v>
      </c>
      <c r="H9" s="72">
        <v>2</v>
      </c>
      <c r="I9" s="126"/>
      <c r="J9" s="119" t="s">
        <v>40</v>
      </c>
      <c r="K9" s="127">
        <v>609.16</v>
      </c>
      <c r="L9" s="119" t="s">
        <v>41</v>
      </c>
      <c r="M9" s="120">
        <v>4483.72</v>
      </c>
      <c r="N9" s="119" t="s">
        <v>42</v>
      </c>
      <c r="O9" s="120" t="e">
        <f>K9+M9+M10</f>
        <v>#VALUE!</v>
      </c>
      <c r="P9" s="123"/>
      <c r="Q9" s="123"/>
      <c r="R9" s="123"/>
      <c r="S9" s="123"/>
      <c r="T9" s="96"/>
      <c r="U9" s="152"/>
      <c r="V9" s="152"/>
      <c r="W9" s="152"/>
    </row>
    <row r="10" spans="1:23" s="56" customFormat="1" ht="76.5">
      <c r="A10" s="69"/>
      <c r="B10" s="26"/>
      <c r="C10" s="26"/>
      <c r="D10" s="77" t="s">
        <v>43</v>
      </c>
      <c r="E10" s="76">
        <v>2</v>
      </c>
      <c r="F10" s="71" t="s">
        <v>44</v>
      </c>
      <c r="G10" s="71" t="s">
        <v>45</v>
      </c>
      <c r="H10" s="72">
        <v>2</v>
      </c>
      <c r="I10" s="126"/>
      <c r="J10" s="119" t="s">
        <v>46</v>
      </c>
      <c r="K10" s="127">
        <v>506.89</v>
      </c>
      <c r="L10" s="119" t="s">
        <v>47</v>
      </c>
      <c r="M10" s="120" t="s">
        <v>25</v>
      </c>
      <c r="N10" s="119" t="s">
        <v>37</v>
      </c>
      <c r="O10" s="128" t="e">
        <f>(K9+M9+M10-K10)/(K9+M9+M10)</f>
        <v>#VALUE!</v>
      </c>
      <c r="P10" s="123"/>
      <c r="Q10" s="123"/>
      <c r="R10" s="123"/>
      <c r="S10" s="123"/>
      <c r="T10" s="96"/>
      <c r="U10" s="153"/>
      <c r="V10" s="152"/>
      <c r="W10" s="152"/>
    </row>
    <row r="11" spans="1:23" s="56" customFormat="1" ht="84">
      <c r="A11" s="69"/>
      <c r="B11" s="26"/>
      <c r="C11" s="26"/>
      <c r="D11" s="80" t="s">
        <v>48</v>
      </c>
      <c r="E11" s="76">
        <v>2</v>
      </c>
      <c r="F11" s="71" t="s">
        <v>49</v>
      </c>
      <c r="G11" s="71" t="s">
        <v>50</v>
      </c>
      <c r="H11" s="72">
        <v>2</v>
      </c>
      <c r="I11" s="126"/>
      <c r="J11" s="125"/>
      <c r="K11" s="127"/>
      <c r="L11" s="125"/>
      <c r="M11" s="120"/>
      <c r="N11" s="125"/>
      <c r="O11" s="128"/>
      <c r="P11" s="123"/>
      <c r="Q11" s="123"/>
      <c r="R11" s="123"/>
      <c r="S11" s="123"/>
      <c r="T11" s="96"/>
      <c r="U11" s="153"/>
      <c r="V11" s="152"/>
      <c r="W11" s="152"/>
    </row>
    <row r="12" spans="1:23" s="7" customFormat="1" ht="48">
      <c r="A12" s="69"/>
      <c r="B12" s="26"/>
      <c r="C12" s="26"/>
      <c r="D12" s="79" t="s">
        <v>51</v>
      </c>
      <c r="E12" s="26">
        <v>1</v>
      </c>
      <c r="F12" s="71" t="s">
        <v>52</v>
      </c>
      <c r="G12" s="71" t="s">
        <v>53</v>
      </c>
      <c r="H12" s="72">
        <v>1</v>
      </c>
      <c r="I12" s="129"/>
      <c r="J12" s="74"/>
      <c r="K12" s="130"/>
      <c r="L12" s="74"/>
      <c r="M12" s="72"/>
      <c r="N12" s="74"/>
      <c r="O12" s="131"/>
      <c r="P12" s="115"/>
      <c r="Q12" s="115"/>
      <c r="R12" s="115"/>
      <c r="S12" s="115"/>
      <c r="T12" s="96"/>
      <c r="U12" s="154"/>
      <c r="V12" s="151"/>
      <c r="W12" s="151"/>
    </row>
    <row r="13" spans="1:23" s="7" customFormat="1" ht="50.25">
      <c r="A13" s="69"/>
      <c r="B13" s="26"/>
      <c r="C13" s="26"/>
      <c r="D13" s="70" t="s">
        <v>54</v>
      </c>
      <c r="E13" s="26">
        <v>2</v>
      </c>
      <c r="F13" s="71" t="s">
        <v>55</v>
      </c>
      <c r="G13" s="71" t="s">
        <v>56</v>
      </c>
      <c r="H13" s="72">
        <v>2</v>
      </c>
      <c r="I13" s="132"/>
      <c r="J13" s="74" t="s">
        <v>57</v>
      </c>
      <c r="K13" s="72">
        <v>120.95</v>
      </c>
      <c r="L13" s="74" t="s">
        <v>58</v>
      </c>
      <c r="M13" s="72">
        <v>108.28</v>
      </c>
      <c r="N13" s="131">
        <f aca="true" t="shared" si="0" ref="N13:N15">K13/M13</f>
        <v>1.1170114517916514</v>
      </c>
      <c r="O13" s="114"/>
      <c r="P13" s="115"/>
      <c r="Q13" s="115"/>
      <c r="R13" s="115"/>
      <c r="S13" s="115"/>
      <c r="T13" s="96"/>
      <c r="U13" s="151"/>
      <c r="V13" s="151"/>
      <c r="W13" s="151"/>
    </row>
    <row r="14" spans="1:23" s="7" customFormat="1" ht="51">
      <c r="A14" s="69"/>
      <c r="B14" s="26"/>
      <c r="C14" s="26"/>
      <c r="D14" s="26" t="s">
        <v>59</v>
      </c>
      <c r="E14" s="26">
        <v>1</v>
      </c>
      <c r="F14" s="81" t="s">
        <v>60</v>
      </c>
      <c r="G14" s="73" t="s">
        <v>61</v>
      </c>
      <c r="H14" s="72">
        <v>1</v>
      </c>
      <c r="I14" s="129"/>
      <c r="J14" s="74" t="s">
        <v>62</v>
      </c>
      <c r="K14" s="72">
        <v>1.1</v>
      </c>
      <c r="L14" s="74" t="s">
        <v>63</v>
      </c>
      <c r="M14" s="72">
        <v>9</v>
      </c>
      <c r="N14" s="131">
        <f t="shared" si="0"/>
        <v>0.12222222222222223</v>
      </c>
      <c r="O14" s="114"/>
      <c r="P14" s="115"/>
      <c r="Q14" s="115"/>
      <c r="R14" s="115"/>
      <c r="S14" s="115"/>
      <c r="T14" s="96"/>
      <c r="U14" s="151"/>
      <c r="V14" s="151"/>
      <c r="W14" s="151"/>
    </row>
    <row r="15" spans="1:23" s="56" customFormat="1" ht="50.25">
      <c r="A15" s="69"/>
      <c r="B15" s="26"/>
      <c r="C15" s="26"/>
      <c r="D15" s="77" t="s">
        <v>64</v>
      </c>
      <c r="E15" s="76">
        <v>2</v>
      </c>
      <c r="F15" s="71" t="s">
        <v>65</v>
      </c>
      <c r="G15" s="71" t="s">
        <v>66</v>
      </c>
      <c r="H15" s="72">
        <v>2</v>
      </c>
      <c r="I15" s="133"/>
      <c r="J15" s="119" t="s">
        <v>67</v>
      </c>
      <c r="K15" s="120">
        <v>9.36</v>
      </c>
      <c r="L15" s="119" t="s">
        <v>68</v>
      </c>
      <c r="M15" s="120">
        <v>56.5</v>
      </c>
      <c r="N15" s="128">
        <f t="shared" si="0"/>
        <v>0.16566371681415928</v>
      </c>
      <c r="O15" s="125" t="s">
        <v>25</v>
      </c>
      <c r="P15" s="123"/>
      <c r="Q15" s="123"/>
      <c r="R15" s="123"/>
      <c r="S15" s="123"/>
      <c r="T15" s="96"/>
      <c r="U15" s="155" t="s">
        <v>25</v>
      </c>
      <c r="V15" s="152"/>
      <c r="W15" s="152"/>
    </row>
    <row r="16" spans="1:23" s="7" customFormat="1" ht="63">
      <c r="A16" s="69" t="s">
        <v>69</v>
      </c>
      <c r="B16" s="26" t="s">
        <v>70</v>
      </c>
      <c r="C16" s="26">
        <f>E16+E17+E18+E19</f>
        <v>9</v>
      </c>
      <c r="D16" s="70" t="s">
        <v>71</v>
      </c>
      <c r="E16" s="26">
        <v>2</v>
      </c>
      <c r="F16" s="71" t="s">
        <v>72</v>
      </c>
      <c r="G16" s="81" t="s">
        <v>73</v>
      </c>
      <c r="H16" s="72">
        <v>2</v>
      </c>
      <c r="I16" s="134"/>
      <c r="J16" s="74" t="s">
        <v>74</v>
      </c>
      <c r="K16" s="74" t="s">
        <v>75</v>
      </c>
      <c r="L16" s="114"/>
      <c r="M16" s="114"/>
      <c r="N16" s="114"/>
      <c r="O16" s="114"/>
      <c r="P16" s="115"/>
      <c r="Q16" s="115"/>
      <c r="R16" s="115"/>
      <c r="S16" s="115"/>
      <c r="T16" s="96"/>
      <c r="U16" s="151"/>
      <c r="V16" s="151"/>
      <c r="W16" s="151"/>
    </row>
    <row r="17" spans="1:23" s="56" customFormat="1" ht="74.25">
      <c r="A17" s="75"/>
      <c r="B17" s="76"/>
      <c r="C17" s="76"/>
      <c r="D17" s="70" t="s">
        <v>76</v>
      </c>
      <c r="E17" s="26">
        <v>5</v>
      </c>
      <c r="F17" s="71" t="s">
        <v>77</v>
      </c>
      <c r="G17" s="71" t="s">
        <v>78</v>
      </c>
      <c r="H17" s="72">
        <v>4</v>
      </c>
      <c r="I17" s="134"/>
      <c r="J17" s="119" t="s">
        <v>79</v>
      </c>
      <c r="K17" s="122"/>
      <c r="L17" s="122"/>
      <c r="M17" s="122"/>
      <c r="N17" s="122"/>
      <c r="O17" s="122"/>
      <c r="P17" s="135"/>
      <c r="Q17" s="135"/>
      <c r="R17" s="135"/>
      <c r="S17" s="123"/>
      <c r="T17" s="96"/>
      <c r="U17" s="155"/>
      <c r="V17" s="155" t="s">
        <v>25</v>
      </c>
      <c r="W17" s="152"/>
    </row>
    <row r="18" spans="1:23" s="56" customFormat="1" ht="61.5">
      <c r="A18" s="75"/>
      <c r="B18" s="76"/>
      <c r="C18" s="76"/>
      <c r="D18" s="26" t="s">
        <v>80</v>
      </c>
      <c r="E18" s="26">
        <v>1</v>
      </c>
      <c r="F18" s="73" t="s">
        <v>81</v>
      </c>
      <c r="G18" s="81" t="s">
        <v>82</v>
      </c>
      <c r="H18" s="72">
        <v>1</v>
      </c>
      <c r="I18" s="134"/>
      <c r="J18" s="119"/>
      <c r="K18" s="122"/>
      <c r="L18" s="122"/>
      <c r="M18" s="122"/>
      <c r="N18" s="122"/>
      <c r="O18" s="122"/>
      <c r="P18" s="135"/>
      <c r="Q18" s="135"/>
      <c r="R18" s="135"/>
      <c r="S18" s="123"/>
      <c r="T18" s="96"/>
      <c r="U18" s="155"/>
      <c r="V18" s="155"/>
      <c r="W18" s="152"/>
    </row>
    <row r="19" spans="1:23" s="7" customFormat="1" ht="36">
      <c r="A19" s="69"/>
      <c r="B19" s="26"/>
      <c r="C19" s="26"/>
      <c r="D19" s="70" t="s">
        <v>83</v>
      </c>
      <c r="E19" s="26">
        <v>1</v>
      </c>
      <c r="F19" s="81" t="s">
        <v>84</v>
      </c>
      <c r="G19" s="81" t="s">
        <v>85</v>
      </c>
      <c r="H19" s="72">
        <v>2</v>
      </c>
      <c r="I19" s="134"/>
      <c r="J19" s="74" t="s">
        <v>86</v>
      </c>
      <c r="K19" s="114"/>
      <c r="L19" s="114"/>
      <c r="M19" s="114"/>
      <c r="N19" s="114"/>
      <c r="O19" s="114"/>
      <c r="P19" s="115"/>
      <c r="Q19" s="115"/>
      <c r="R19" s="115"/>
      <c r="S19" s="115"/>
      <c r="T19" s="96"/>
      <c r="U19" s="151"/>
      <c r="V19" s="151"/>
      <c r="W19" s="151"/>
    </row>
    <row r="20" spans="1:23" s="54" customFormat="1" ht="51">
      <c r="A20" s="69"/>
      <c r="B20" s="26" t="s">
        <v>87</v>
      </c>
      <c r="C20" s="26">
        <f>E20+E21+E22</f>
        <v>3</v>
      </c>
      <c r="D20" s="26" t="s">
        <v>88</v>
      </c>
      <c r="E20" s="26">
        <v>1</v>
      </c>
      <c r="F20" s="71" t="s">
        <v>89</v>
      </c>
      <c r="G20" s="73" t="s">
        <v>90</v>
      </c>
      <c r="H20" s="72">
        <v>1</v>
      </c>
      <c r="I20" s="136"/>
      <c r="J20" s="74" t="s">
        <v>91</v>
      </c>
      <c r="K20" s="114"/>
      <c r="L20" s="114"/>
      <c r="M20" s="114"/>
      <c r="N20" s="114"/>
      <c r="O20" s="114"/>
      <c r="P20" s="115"/>
      <c r="Q20" s="115"/>
      <c r="R20" s="115"/>
      <c r="S20" s="137"/>
      <c r="T20" s="96"/>
      <c r="U20" s="55"/>
      <c r="V20" s="55"/>
      <c r="W20" s="55"/>
    </row>
    <row r="21" spans="1:23" s="54" customFormat="1" ht="76.5">
      <c r="A21" s="69"/>
      <c r="B21" s="26"/>
      <c r="C21" s="26"/>
      <c r="D21" s="26" t="s">
        <v>92</v>
      </c>
      <c r="E21" s="26">
        <v>1</v>
      </c>
      <c r="F21" s="71" t="s">
        <v>93</v>
      </c>
      <c r="G21" s="71" t="s">
        <v>94</v>
      </c>
      <c r="H21" s="72">
        <v>1</v>
      </c>
      <c r="I21" s="136"/>
      <c r="J21" s="114"/>
      <c r="K21" s="114"/>
      <c r="L21" s="114"/>
      <c r="M21" s="114"/>
      <c r="N21" s="114"/>
      <c r="O21" s="114"/>
      <c r="P21" s="115"/>
      <c r="Q21" s="115"/>
      <c r="R21" s="115"/>
      <c r="S21" s="137"/>
      <c r="T21" s="96"/>
      <c r="U21" s="55"/>
      <c r="V21" s="55"/>
      <c r="W21" s="55"/>
    </row>
    <row r="22" spans="1:23" s="54" customFormat="1" ht="49.5">
      <c r="A22" s="69"/>
      <c r="B22" s="26"/>
      <c r="C22" s="26"/>
      <c r="D22" s="26" t="s">
        <v>95</v>
      </c>
      <c r="E22" s="26">
        <v>1</v>
      </c>
      <c r="F22" s="71" t="s">
        <v>96</v>
      </c>
      <c r="G22" s="71" t="s">
        <v>97</v>
      </c>
      <c r="H22" s="72">
        <v>1</v>
      </c>
      <c r="I22" s="116"/>
      <c r="J22" s="74" t="s">
        <v>25</v>
      </c>
      <c r="K22" s="114" t="s">
        <v>25</v>
      </c>
      <c r="L22" s="114"/>
      <c r="M22" s="114"/>
      <c r="N22" s="114"/>
      <c r="O22" s="114"/>
      <c r="P22" s="137"/>
      <c r="Q22" s="137"/>
      <c r="R22" s="137"/>
      <c r="S22" s="137"/>
      <c r="T22" s="96"/>
      <c r="U22" s="55"/>
      <c r="V22" s="55"/>
      <c r="W22" s="55"/>
    </row>
    <row r="23" spans="1:23" s="57" customFormat="1" ht="86.25">
      <c r="A23" s="82" t="s">
        <v>98</v>
      </c>
      <c r="B23" s="83" t="s">
        <v>99</v>
      </c>
      <c r="C23" s="84">
        <f>E23+E24+E25+E26</f>
        <v>30</v>
      </c>
      <c r="D23" s="85" t="s">
        <v>100</v>
      </c>
      <c r="E23" s="86">
        <v>12</v>
      </c>
      <c r="F23" s="87" t="s">
        <v>101</v>
      </c>
      <c r="G23" s="88" t="s">
        <v>102</v>
      </c>
      <c r="H23" s="89">
        <v>10</v>
      </c>
      <c r="I23" s="138"/>
      <c r="J23" s="122" t="s">
        <v>25</v>
      </c>
      <c r="K23" s="122"/>
      <c r="L23" s="122"/>
      <c r="M23" s="122"/>
      <c r="N23" s="122"/>
      <c r="O23" s="122"/>
      <c r="P23" s="135"/>
      <c r="Q23" s="135"/>
      <c r="R23" s="135"/>
      <c r="S23" s="135"/>
      <c r="T23" s="96"/>
      <c r="U23" s="156"/>
      <c r="V23" s="156"/>
      <c r="W23" s="156"/>
    </row>
    <row r="24" spans="1:23" s="57" customFormat="1" ht="48.75">
      <c r="A24" s="90"/>
      <c r="B24" s="84"/>
      <c r="C24" s="84"/>
      <c r="D24" s="85" t="s">
        <v>103</v>
      </c>
      <c r="E24" s="86">
        <v>6</v>
      </c>
      <c r="F24" s="87" t="s">
        <v>104</v>
      </c>
      <c r="G24" s="91" t="s">
        <v>105</v>
      </c>
      <c r="H24" s="89">
        <v>10</v>
      </c>
      <c r="I24" s="138"/>
      <c r="J24" s="122"/>
      <c r="K24" s="122"/>
      <c r="L24" s="122"/>
      <c r="M24" s="122"/>
      <c r="N24" s="122"/>
      <c r="O24" s="122"/>
      <c r="P24" s="135"/>
      <c r="Q24" s="135"/>
      <c r="R24" s="135"/>
      <c r="S24" s="135"/>
      <c r="T24" s="96"/>
      <c r="U24" s="157"/>
      <c r="V24" s="157" t="s">
        <v>25</v>
      </c>
      <c r="W24" s="156"/>
    </row>
    <row r="25" spans="1:23" s="57" customFormat="1" ht="49.5">
      <c r="A25" s="90"/>
      <c r="B25" s="84"/>
      <c r="C25" s="84"/>
      <c r="D25" s="85" t="s">
        <v>106</v>
      </c>
      <c r="E25" s="86">
        <v>6</v>
      </c>
      <c r="F25" s="87" t="s">
        <v>107</v>
      </c>
      <c r="G25" s="91" t="s">
        <v>108</v>
      </c>
      <c r="H25" s="89">
        <v>6</v>
      </c>
      <c r="I25" s="138"/>
      <c r="J25" s="122"/>
      <c r="K25" s="122"/>
      <c r="L25" s="122"/>
      <c r="M25" s="122"/>
      <c r="N25" s="122"/>
      <c r="O25" s="122"/>
      <c r="P25" s="135"/>
      <c r="Q25" s="135"/>
      <c r="R25" s="135"/>
      <c r="S25" s="135"/>
      <c r="T25" s="96"/>
      <c r="U25" s="157"/>
      <c r="V25" s="157" t="s">
        <v>25</v>
      </c>
      <c r="W25" s="156"/>
    </row>
    <row r="26" spans="1:23" s="54" customFormat="1" ht="36">
      <c r="A26" s="90"/>
      <c r="B26" s="84"/>
      <c r="C26" s="84"/>
      <c r="D26" s="83" t="s">
        <v>109</v>
      </c>
      <c r="E26" s="84">
        <v>6</v>
      </c>
      <c r="F26" s="92" t="s">
        <v>110</v>
      </c>
      <c r="G26" s="93" t="s">
        <v>111</v>
      </c>
      <c r="H26" s="89">
        <v>4</v>
      </c>
      <c r="I26" s="139"/>
      <c r="J26" s="114"/>
      <c r="K26" s="114"/>
      <c r="L26" s="114"/>
      <c r="M26" s="114"/>
      <c r="N26" s="114"/>
      <c r="O26" s="114"/>
      <c r="P26" s="137"/>
      <c r="Q26" s="137"/>
      <c r="R26" s="137"/>
      <c r="S26" s="137"/>
      <c r="T26" s="96"/>
      <c r="U26" s="55"/>
      <c r="V26" s="55"/>
      <c r="W26" s="55"/>
    </row>
    <row r="27" spans="1:23" s="54" customFormat="1" ht="24">
      <c r="A27" s="94" t="s">
        <v>112</v>
      </c>
      <c r="B27" s="70" t="s">
        <v>113</v>
      </c>
      <c r="C27" s="26">
        <f>E27+E28+E29+E30</f>
        <v>30</v>
      </c>
      <c r="D27" s="95" t="s">
        <v>114</v>
      </c>
      <c r="E27" s="96">
        <v>17</v>
      </c>
      <c r="F27" s="71" t="s">
        <v>115</v>
      </c>
      <c r="G27" s="97" t="s">
        <v>116</v>
      </c>
      <c r="H27" s="72">
        <v>12</v>
      </c>
      <c r="I27" s="116"/>
      <c r="J27" s="114"/>
      <c r="K27" s="114"/>
      <c r="L27" s="114"/>
      <c r="M27" s="114"/>
      <c r="N27" s="114"/>
      <c r="O27" s="114"/>
      <c r="P27" s="137"/>
      <c r="Q27" s="137"/>
      <c r="R27" s="137"/>
      <c r="S27" s="137"/>
      <c r="T27" s="96"/>
      <c r="U27" s="55"/>
      <c r="V27" s="55"/>
      <c r="W27" s="55"/>
    </row>
    <row r="28" spans="1:23" s="57" customFormat="1" ht="24.75">
      <c r="A28" s="98"/>
      <c r="B28" s="76"/>
      <c r="C28" s="76"/>
      <c r="D28" s="26" t="s">
        <v>117</v>
      </c>
      <c r="E28" s="26">
        <v>5</v>
      </c>
      <c r="F28" s="97" t="s">
        <v>118</v>
      </c>
      <c r="G28" s="97" t="s">
        <v>119</v>
      </c>
      <c r="H28" s="72">
        <v>10</v>
      </c>
      <c r="I28" s="116"/>
      <c r="J28" s="122"/>
      <c r="K28" s="122"/>
      <c r="L28" s="122"/>
      <c r="M28" s="122"/>
      <c r="N28" s="122"/>
      <c r="O28" s="122"/>
      <c r="P28" s="135"/>
      <c r="Q28" s="135"/>
      <c r="R28" s="135"/>
      <c r="S28" s="135"/>
      <c r="T28" s="96"/>
      <c r="U28" s="157" t="s">
        <v>25</v>
      </c>
      <c r="V28" s="156"/>
      <c r="W28" s="156"/>
    </row>
    <row r="29" spans="1:23" s="54" customFormat="1" ht="15.75">
      <c r="A29" s="94"/>
      <c r="B29" s="26"/>
      <c r="C29" s="26"/>
      <c r="D29" s="26" t="s">
        <v>120</v>
      </c>
      <c r="E29" s="26">
        <v>3</v>
      </c>
      <c r="F29" s="71" t="s">
        <v>121</v>
      </c>
      <c r="G29" s="71" t="s">
        <v>122</v>
      </c>
      <c r="H29" s="72">
        <v>2</v>
      </c>
      <c r="I29" s="116"/>
      <c r="J29" s="114"/>
      <c r="K29" s="114"/>
      <c r="L29" s="114"/>
      <c r="M29" s="114"/>
      <c r="N29" s="114"/>
      <c r="O29" s="112"/>
      <c r="P29" s="137"/>
      <c r="Q29" s="137"/>
      <c r="R29" s="137"/>
      <c r="S29" s="137"/>
      <c r="T29" s="96"/>
      <c r="U29" s="55"/>
      <c r="V29" s="55"/>
      <c r="W29" s="55"/>
    </row>
    <row r="30" spans="1:23" s="54" customFormat="1" ht="36.75">
      <c r="A30" s="94"/>
      <c r="B30" s="26"/>
      <c r="C30" s="26"/>
      <c r="D30" s="26" t="s">
        <v>123</v>
      </c>
      <c r="E30" s="26">
        <v>5</v>
      </c>
      <c r="F30" s="73" t="s">
        <v>124</v>
      </c>
      <c r="G30" s="73" t="s">
        <v>125</v>
      </c>
      <c r="H30" s="72">
        <v>5</v>
      </c>
      <c r="I30" s="111"/>
      <c r="J30" s="114"/>
      <c r="K30" s="114"/>
      <c r="L30" s="114"/>
      <c r="M30" s="114"/>
      <c r="N30" s="114"/>
      <c r="O30" s="114"/>
      <c r="P30" s="137"/>
      <c r="Q30" s="137"/>
      <c r="R30" s="137"/>
      <c r="S30" s="137"/>
      <c r="T30" s="96"/>
      <c r="U30" s="55"/>
      <c r="V30" s="55"/>
      <c r="W30" s="55"/>
    </row>
    <row r="31" spans="1:23" s="58" customFormat="1" ht="15.75">
      <c r="A31" s="18" t="s">
        <v>126</v>
      </c>
      <c r="B31" s="18"/>
      <c r="C31" s="99">
        <f>SUM(C4:C30)</f>
        <v>100</v>
      </c>
      <c r="D31" s="99"/>
      <c r="E31" s="18">
        <f>SUM(E4:E30)</f>
        <v>100</v>
      </c>
      <c r="F31" s="99"/>
      <c r="G31" s="100"/>
      <c r="H31" s="101">
        <f>SUM(H4:H30)</f>
        <v>98</v>
      </c>
      <c r="I31" s="140"/>
      <c r="J31" s="114"/>
      <c r="K31" s="114"/>
      <c r="L31" s="114"/>
      <c r="M31" s="114"/>
      <c r="N31" s="114"/>
      <c r="O31" s="114"/>
      <c r="P31" s="137"/>
      <c r="Q31" s="137"/>
      <c r="R31" s="137"/>
      <c r="S31" s="158"/>
      <c r="T31" s="96">
        <f>E31-H31</f>
        <v>2</v>
      </c>
      <c r="U31" s="159"/>
      <c r="V31" s="159"/>
      <c r="W31" s="159"/>
    </row>
    <row r="32" spans="1:23" s="54" customFormat="1" ht="15.75" hidden="1">
      <c r="A32" s="59"/>
      <c r="G32" s="60"/>
      <c r="H32" s="54" t="s">
        <v>25</v>
      </c>
      <c r="I32" s="61"/>
      <c r="J32" s="141"/>
      <c r="K32" s="142"/>
      <c r="L32" s="141"/>
      <c r="M32" s="142"/>
      <c r="N32" s="141"/>
      <c r="O32" s="62"/>
      <c r="T32" s="63"/>
      <c r="U32" s="55"/>
      <c r="V32" s="55"/>
      <c r="W32" s="55"/>
    </row>
    <row r="33" spans="1:23" s="54" customFormat="1" ht="15.75" hidden="1">
      <c r="A33" s="59"/>
      <c r="G33" s="60"/>
      <c r="I33" s="61"/>
      <c r="J33" s="62"/>
      <c r="K33" s="62"/>
      <c r="L33" s="62"/>
      <c r="M33" s="62"/>
      <c r="N33" s="62"/>
      <c r="O33" s="62"/>
      <c r="P33" s="58"/>
      <c r="Q33" s="58"/>
      <c r="R33" s="58"/>
      <c r="T33" s="63"/>
      <c r="U33" s="55"/>
      <c r="V33" s="55"/>
      <c r="W33" s="55"/>
    </row>
    <row r="34" spans="1:23" s="54" customFormat="1" ht="15.75" hidden="1">
      <c r="A34" s="59"/>
      <c r="G34" s="60"/>
      <c r="I34" s="61"/>
      <c r="J34" s="62"/>
      <c r="K34" s="62"/>
      <c r="L34" s="62"/>
      <c r="M34" s="62"/>
      <c r="N34" s="62"/>
      <c r="O34" s="62"/>
      <c r="T34" s="63"/>
      <c r="U34" s="55"/>
      <c r="V34" s="55"/>
      <c r="W34" s="55"/>
    </row>
    <row r="35" spans="1:23" s="54" customFormat="1" ht="15.75" hidden="1">
      <c r="A35" s="59"/>
      <c r="G35" s="60"/>
      <c r="I35" s="61"/>
      <c r="J35" s="62"/>
      <c r="K35" s="62"/>
      <c r="L35" s="62"/>
      <c r="M35" s="62"/>
      <c r="N35" s="62"/>
      <c r="O35" s="62"/>
      <c r="T35" s="63"/>
      <c r="U35" s="55"/>
      <c r="V35" s="55"/>
      <c r="W35" s="55"/>
    </row>
    <row r="36" spans="1:23" s="54" customFormat="1" ht="15.75" hidden="1">
      <c r="A36" s="59"/>
      <c r="G36" s="60"/>
      <c r="I36" s="61"/>
      <c r="J36" s="62"/>
      <c r="K36" s="62"/>
      <c r="L36" s="62"/>
      <c r="M36" s="62"/>
      <c r="N36" s="62"/>
      <c r="O36" s="62"/>
      <c r="T36" s="63"/>
      <c r="U36" s="55"/>
      <c r="V36" s="55"/>
      <c r="W36" s="55"/>
    </row>
    <row r="37" spans="1:23" s="54" customFormat="1" ht="15.75" hidden="1">
      <c r="A37" s="59"/>
      <c r="G37" s="60"/>
      <c r="I37" s="61"/>
      <c r="J37" s="62"/>
      <c r="K37" s="62"/>
      <c r="L37" s="62"/>
      <c r="M37" s="62"/>
      <c r="N37" s="62"/>
      <c r="O37" s="62"/>
      <c r="T37" s="63"/>
      <c r="U37" s="55"/>
      <c r="V37" s="55"/>
      <c r="W37" s="55"/>
    </row>
    <row r="38" spans="1:23" s="54" customFormat="1" ht="15.75" hidden="1">
      <c r="A38" s="59"/>
      <c r="G38" s="60"/>
      <c r="I38" s="61"/>
      <c r="J38" s="62"/>
      <c r="K38" s="62"/>
      <c r="L38" s="62"/>
      <c r="M38" s="62"/>
      <c r="N38" s="62"/>
      <c r="O38" s="62"/>
      <c r="T38" s="63"/>
      <c r="U38" s="55"/>
      <c r="V38" s="55"/>
      <c r="W38" s="55"/>
    </row>
    <row r="39" spans="1:23" s="54" customFormat="1" ht="15.75" hidden="1">
      <c r="A39" s="59"/>
      <c r="G39" s="60"/>
      <c r="I39" s="61"/>
      <c r="J39" s="62"/>
      <c r="K39" s="62"/>
      <c r="L39" s="62"/>
      <c r="M39" s="62"/>
      <c r="N39" s="62"/>
      <c r="O39" s="62"/>
      <c r="T39" s="63"/>
      <c r="U39" s="55"/>
      <c r="V39" s="55"/>
      <c r="W39" s="55"/>
    </row>
    <row r="40" spans="1:23" s="54" customFormat="1" ht="15.75" hidden="1">
      <c r="A40" s="59"/>
      <c r="G40" s="60"/>
      <c r="I40" s="61"/>
      <c r="J40" s="62"/>
      <c r="K40" s="62"/>
      <c r="L40" s="62"/>
      <c r="M40" s="62"/>
      <c r="N40" s="62"/>
      <c r="O40" s="62"/>
      <c r="T40" s="63"/>
      <c r="U40" s="55"/>
      <c r="V40" s="55"/>
      <c r="W40" s="55"/>
    </row>
    <row r="41" spans="1:23" s="54" customFormat="1" ht="15.75" hidden="1">
      <c r="A41" s="59"/>
      <c r="G41" s="60"/>
      <c r="I41" s="61"/>
      <c r="J41" s="62"/>
      <c r="K41" s="62"/>
      <c r="L41" s="62"/>
      <c r="M41" s="62"/>
      <c r="N41" s="62"/>
      <c r="O41" s="62"/>
      <c r="T41" s="63"/>
      <c r="U41" s="55"/>
      <c r="V41" s="55"/>
      <c r="W41" s="55"/>
    </row>
    <row r="42" spans="1:23" s="54" customFormat="1" ht="15.75" hidden="1">
      <c r="A42" s="59"/>
      <c r="G42" s="60"/>
      <c r="I42" s="61"/>
      <c r="J42" s="62"/>
      <c r="K42" s="62"/>
      <c r="L42" s="62"/>
      <c r="M42" s="62"/>
      <c r="N42" s="62"/>
      <c r="O42" s="62"/>
      <c r="T42" s="63"/>
      <c r="U42" s="55"/>
      <c r="V42" s="55"/>
      <c r="W42" s="55"/>
    </row>
    <row r="43" spans="1:23" s="54" customFormat="1" ht="15.75" hidden="1">
      <c r="A43" s="59"/>
      <c r="G43" s="60"/>
      <c r="I43" s="61"/>
      <c r="J43" s="62"/>
      <c r="K43" s="62"/>
      <c r="L43" s="62"/>
      <c r="M43" s="62"/>
      <c r="N43" s="62"/>
      <c r="O43" s="62"/>
      <c r="T43" s="63"/>
      <c r="U43" s="55"/>
      <c r="V43" s="55"/>
      <c r="W43" s="55"/>
    </row>
    <row r="44" spans="1:23" s="54" customFormat="1" ht="15.75" hidden="1">
      <c r="A44" s="59"/>
      <c r="G44" s="60"/>
      <c r="I44" s="61"/>
      <c r="J44" s="62"/>
      <c r="K44" s="62"/>
      <c r="L44" s="62"/>
      <c r="M44" s="62"/>
      <c r="N44" s="62"/>
      <c r="O44" s="62"/>
      <c r="T44" s="63"/>
      <c r="U44" s="55"/>
      <c r="V44" s="55"/>
      <c r="W44" s="55"/>
    </row>
    <row r="45" spans="1:23" s="54" customFormat="1" ht="15.75" hidden="1">
      <c r="A45" s="59"/>
      <c r="G45" s="60"/>
      <c r="I45" s="61"/>
      <c r="J45" s="62"/>
      <c r="K45" s="62"/>
      <c r="L45" s="62"/>
      <c r="M45" s="62"/>
      <c r="N45" s="62"/>
      <c r="O45" s="62"/>
      <c r="T45" s="63"/>
      <c r="U45" s="55"/>
      <c r="V45" s="55"/>
      <c r="W45" s="55"/>
    </row>
    <row r="46" spans="1:23" s="54" customFormat="1" ht="15.75" hidden="1">
      <c r="A46" s="59"/>
      <c r="G46" s="60"/>
      <c r="I46" s="61"/>
      <c r="J46" s="62"/>
      <c r="K46" s="62"/>
      <c r="L46" s="62"/>
      <c r="M46" s="62"/>
      <c r="N46" s="62"/>
      <c r="O46" s="62"/>
      <c r="T46" s="63"/>
      <c r="U46" s="55"/>
      <c r="V46" s="55"/>
      <c r="W46" s="55"/>
    </row>
    <row r="47" spans="1:23" s="54" customFormat="1" ht="15.75" hidden="1">
      <c r="A47" s="59"/>
      <c r="G47" s="60"/>
      <c r="I47" s="61"/>
      <c r="J47" s="62"/>
      <c r="K47" s="62"/>
      <c r="L47" s="62"/>
      <c r="M47" s="62"/>
      <c r="N47" s="62"/>
      <c r="O47" s="62"/>
      <c r="T47" s="63"/>
      <c r="U47" s="55"/>
      <c r="V47" s="55"/>
      <c r="W47" s="55"/>
    </row>
    <row r="48" spans="1:23" s="54" customFormat="1" ht="15.75" hidden="1">
      <c r="A48" s="59"/>
      <c r="G48" s="60"/>
      <c r="I48" s="61"/>
      <c r="J48" s="62"/>
      <c r="K48" s="62"/>
      <c r="L48" s="62"/>
      <c r="M48" s="62"/>
      <c r="N48" s="62"/>
      <c r="O48" s="62"/>
      <c r="T48" s="63"/>
      <c r="U48" s="55"/>
      <c r="V48" s="55"/>
      <c r="W48" s="55"/>
    </row>
    <row r="49" spans="1:23" s="54" customFormat="1" ht="15.75" hidden="1">
      <c r="A49" s="59"/>
      <c r="G49" s="60"/>
      <c r="I49" s="61"/>
      <c r="J49" s="62"/>
      <c r="K49" s="62"/>
      <c r="L49" s="62"/>
      <c r="M49" s="62"/>
      <c r="N49" s="62"/>
      <c r="O49" s="62"/>
      <c r="T49" s="63"/>
      <c r="U49" s="55"/>
      <c r="V49" s="55"/>
      <c r="W49" s="55"/>
    </row>
    <row r="50" spans="1:23" s="54" customFormat="1" ht="15.75" hidden="1">
      <c r="A50" s="59"/>
      <c r="G50" s="60"/>
      <c r="I50" s="61"/>
      <c r="J50" s="62"/>
      <c r="K50" s="62"/>
      <c r="L50" s="62"/>
      <c r="M50" s="62"/>
      <c r="N50" s="62"/>
      <c r="O50" s="62"/>
      <c r="T50" s="63"/>
      <c r="U50" s="55"/>
      <c r="V50" s="55"/>
      <c r="W50" s="55"/>
    </row>
    <row r="51" spans="1:23" s="54" customFormat="1" ht="15.75" hidden="1">
      <c r="A51" s="59"/>
      <c r="G51" s="60"/>
      <c r="I51" s="61"/>
      <c r="J51" s="62"/>
      <c r="K51" s="62"/>
      <c r="L51" s="62"/>
      <c r="M51" s="62"/>
      <c r="N51" s="62"/>
      <c r="O51" s="62"/>
      <c r="T51" s="63"/>
      <c r="U51" s="55"/>
      <c r="V51" s="55"/>
      <c r="W51" s="55"/>
    </row>
    <row r="52" spans="1:23" s="54" customFormat="1" ht="37.5" hidden="1">
      <c r="A52" s="59"/>
      <c r="D52" s="26" t="s">
        <v>127</v>
      </c>
      <c r="E52" s="26">
        <v>2</v>
      </c>
      <c r="F52" s="73" t="s">
        <v>128</v>
      </c>
      <c r="G52" s="73" t="s">
        <v>129</v>
      </c>
      <c r="H52" s="102"/>
      <c r="I52" s="143"/>
      <c r="J52" s="62"/>
      <c r="K52" s="62"/>
      <c r="L52" s="62"/>
      <c r="M52" s="62"/>
      <c r="N52" s="62"/>
      <c r="O52" s="62"/>
      <c r="T52" s="63"/>
      <c r="U52" s="55"/>
      <c r="V52" s="55"/>
      <c r="W52" s="55"/>
    </row>
    <row r="53" spans="1:23" s="54" customFormat="1" ht="37.5" hidden="1">
      <c r="A53" s="59"/>
      <c r="D53" s="26" t="s">
        <v>130</v>
      </c>
      <c r="E53" s="26">
        <v>2</v>
      </c>
      <c r="F53" s="73" t="s">
        <v>131</v>
      </c>
      <c r="G53" s="73" t="s">
        <v>129</v>
      </c>
      <c r="H53" s="102"/>
      <c r="I53" s="144"/>
      <c r="J53" s="62"/>
      <c r="K53" s="62"/>
      <c r="L53" s="62"/>
      <c r="M53" s="62"/>
      <c r="N53" s="62"/>
      <c r="O53" s="62"/>
      <c r="T53" s="63"/>
      <c r="U53" s="55"/>
      <c r="V53" s="55"/>
      <c r="W53" s="55"/>
    </row>
    <row r="54" spans="1:23" s="54" customFormat="1" ht="24" hidden="1">
      <c r="A54" s="59"/>
      <c r="G54" s="60"/>
      <c r="I54" s="61"/>
      <c r="J54" s="106" t="s">
        <v>57</v>
      </c>
      <c r="K54" s="145" t="s">
        <v>25</v>
      </c>
      <c r="L54" s="106" t="s">
        <v>58</v>
      </c>
      <c r="M54" s="145" t="s">
        <v>25</v>
      </c>
      <c r="N54" s="146" t="e">
        <f>K54/M54</f>
        <v>#VALUE!</v>
      </c>
      <c r="O54" s="62"/>
      <c r="T54" s="63"/>
      <c r="U54" s="55"/>
      <c r="V54" s="55"/>
      <c r="W54" s="55"/>
    </row>
    <row r="55" spans="1:23" s="54" customFormat="1" ht="36.75" hidden="1">
      <c r="A55" s="94"/>
      <c r="B55" s="26"/>
      <c r="C55" s="26"/>
      <c r="D55" s="103" t="s">
        <v>132</v>
      </c>
      <c r="E55" s="103">
        <v>0</v>
      </c>
      <c r="F55" s="104" t="s">
        <v>133</v>
      </c>
      <c r="G55" s="104" t="s">
        <v>134</v>
      </c>
      <c r="H55" s="102">
        <v>2</v>
      </c>
      <c r="I55" s="147" t="s">
        <v>135</v>
      </c>
      <c r="J55" s="106"/>
      <c r="K55" s="62"/>
      <c r="L55" s="62"/>
      <c r="M55" s="62"/>
      <c r="N55" s="106" t="s">
        <v>136</v>
      </c>
      <c r="O55" s="146" t="e">
        <f>K54/O53</f>
        <v>#VALUE!</v>
      </c>
      <c r="T55" s="63"/>
      <c r="U55" s="55"/>
      <c r="V55" s="55"/>
      <c r="W55" s="55"/>
    </row>
    <row r="56" spans="1:23" s="54" customFormat="1" ht="24" hidden="1">
      <c r="A56" s="59"/>
      <c r="G56" s="60"/>
      <c r="I56" s="61"/>
      <c r="J56" s="106" t="s">
        <v>62</v>
      </c>
      <c r="K56" s="145" t="s">
        <v>25</v>
      </c>
      <c r="L56" s="106" t="s">
        <v>63</v>
      </c>
      <c r="M56" s="145" t="s">
        <v>25</v>
      </c>
      <c r="N56" s="146" t="e">
        <f>K56/M56</f>
        <v>#VALUE!</v>
      </c>
      <c r="O56" s="62"/>
      <c r="T56" s="63"/>
      <c r="U56" s="55"/>
      <c r="V56" s="55"/>
      <c r="W56" s="55"/>
    </row>
    <row r="57" ht="15.75" hidden="1"/>
    <row r="58" spans="1:23" s="54" customFormat="1" ht="48" hidden="1">
      <c r="A58" s="94"/>
      <c r="B58" s="26"/>
      <c r="C58" s="26"/>
      <c r="D58" s="79" t="s">
        <v>137</v>
      </c>
      <c r="E58" s="26">
        <v>2</v>
      </c>
      <c r="F58" s="71" t="s">
        <v>138</v>
      </c>
      <c r="G58" s="71" t="s">
        <v>139</v>
      </c>
      <c r="H58" s="102">
        <v>2</v>
      </c>
      <c r="I58" s="148"/>
      <c r="J58" s="106"/>
      <c r="K58" s="149"/>
      <c r="L58" s="106"/>
      <c r="M58" s="145"/>
      <c r="N58" s="106"/>
      <c r="O58" s="146"/>
      <c r="T58" s="63"/>
      <c r="U58" s="63"/>
      <c r="V58" s="55"/>
      <c r="W58" s="55"/>
    </row>
  </sheetData>
  <sheetProtection/>
  <mergeCells count="22">
    <mergeCell ref="A1:D1"/>
    <mergeCell ref="A2:I2"/>
    <mergeCell ref="A31:B31"/>
    <mergeCell ref="A4:A8"/>
    <mergeCell ref="A9:A15"/>
    <mergeCell ref="A16:A22"/>
    <mergeCell ref="A23:A26"/>
    <mergeCell ref="A27:A30"/>
    <mergeCell ref="B4:B5"/>
    <mergeCell ref="B6:B8"/>
    <mergeCell ref="B9:B15"/>
    <mergeCell ref="B16:B19"/>
    <mergeCell ref="B20:B22"/>
    <mergeCell ref="B23:B26"/>
    <mergeCell ref="B27:B30"/>
    <mergeCell ref="C4:C5"/>
    <mergeCell ref="C6:C8"/>
    <mergeCell ref="C9:C15"/>
    <mergeCell ref="C16:C19"/>
    <mergeCell ref="C20:C22"/>
    <mergeCell ref="C23:C26"/>
    <mergeCell ref="C27:C30"/>
  </mergeCells>
  <printOptions horizontalCentered="1"/>
  <pageMargins left="0.39305555555555555" right="0.19652777777777777" top="0.7868055555555555" bottom="0.4722222222222222" header="0.4326388888888889" footer="0.4326388888888889"/>
  <pageSetup fitToHeight="0" fitToWidth="1" horizontalDpi="600" verticalDpi="600" orientation="landscape" scale="79"/>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39"/>
  <sheetViews>
    <sheetView zoomScaleSheetLayoutView="100" workbookViewId="0" topLeftCell="A28">
      <selection activeCell="B20" sqref="B20:C20"/>
    </sheetView>
  </sheetViews>
  <sheetFormatPr defaultColWidth="9.00390625" defaultRowHeight="25.5" customHeight="1"/>
  <cols>
    <col min="1" max="1" width="27.00390625" style="1" customWidth="1"/>
    <col min="2" max="2" width="9.50390625" style="4" customWidth="1"/>
    <col min="3" max="3" width="11.625" style="4" customWidth="1"/>
    <col min="4" max="4" width="11.875" style="1" customWidth="1"/>
    <col min="5" max="5" width="8.875" style="1" customWidth="1"/>
    <col min="6" max="6" width="12.50390625" style="1" customWidth="1"/>
    <col min="7" max="7" width="8.75390625" style="1" customWidth="1"/>
    <col min="8" max="8" width="18.25390625" style="2" hidden="1" customWidth="1"/>
    <col min="9" max="9" width="9.625" style="1" hidden="1" customWidth="1"/>
    <col min="10" max="10" width="17.625" style="4" hidden="1" customWidth="1"/>
    <col min="11" max="11" width="9.625" style="1" customWidth="1"/>
    <col min="12" max="15" width="9.00390625" style="1" customWidth="1"/>
    <col min="16" max="16" width="9.00390625" style="1" hidden="1" customWidth="1"/>
    <col min="17" max="16384" width="9.00390625" style="1" customWidth="1"/>
  </cols>
  <sheetData>
    <row r="1" spans="1:11" s="1" customFormat="1" ht="15.75">
      <c r="A1" s="5" t="s">
        <v>140</v>
      </c>
      <c r="B1" s="6"/>
      <c r="C1" s="6"/>
      <c r="D1" s="6"/>
      <c r="E1" s="6"/>
      <c r="F1" s="6"/>
      <c r="G1" s="6"/>
      <c r="H1" s="7"/>
      <c r="I1" s="48"/>
      <c r="J1" s="49"/>
      <c r="K1" s="48"/>
    </row>
    <row r="2" spans="1:11" s="2" customFormat="1" ht="25.5" customHeight="1">
      <c r="A2" s="8" t="s">
        <v>141</v>
      </c>
      <c r="B2" s="8"/>
      <c r="C2" s="8"/>
      <c r="D2" s="8"/>
      <c r="E2" s="8"/>
      <c r="F2" s="8"/>
      <c r="G2" s="8"/>
      <c r="H2" s="7"/>
      <c r="I2" s="7"/>
      <c r="J2" s="7"/>
      <c r="K2" s="7"/>
    </row>
    <row r="3" spans="1:11" s="2" customFormat="1" ht="24.75" customHeight="1">
      <c r="A3" s="9" t="s">
        <v>142</v>
      </c>
      <c r="B3" s="7"/>
      <c r="C3" s="7"/>
      <c r="D3" s="7"/>
      <c r="E3" s="7"/>
      <c r="F3" s="7"/>
      <c r="G3" s="10" t="s">
        <v>143</v>
      </c>
      <c r="H3" s="7"/>
      <c r="I3" s="7"/>
      <c r="J3" s="7"/>
      <c r="K3" s="7"/>
    </row>
    <row r="4" spans="1:11" s="1" customFormat="1" ht="41.25" customHeight="1">
      <c r="A4" s="11" t="s">
        <v>144</v>
      </c>
      <c r="B4" s="11" t="s">
        <v>145</v>
      </c>
      <c r="C4" s="11"/>
      <c r="D4" s="11" t="s">
        <v>146</v>
      </c>
      <c r="E4" s="11"/>
      <c r="F4" s="11" t="s">
        <v>147</v>
      </c>
      <c r="G4" s="11"/>
      <c r="H4" s="12"/>
      <c r="I4" s="50"/>
      <c r="J4" s="49"/>
      <c r="K4" s="48"/>
    </row>
    <row r="5" spans="1:11" s="1" customFormat="1" ht="25.5" customHeight="1">
      <c r="A5" s="11"/>
      <c r="B5" s="13">
        <v>33</v>
      </c>
      <c r="C5" s="13"/>
      <c r="D5" s="14">
        <v>31</v>
      </c>
      <c r="E5" s="14"/>
      <c r="F5" s="15">
        <f>D5/B5*100%</f>
        <v>0.9393939393939394</v>
      </c>
      <c r="G5" s="15"/>
      <c r="H5" s="12"/>
      <c r="I5" s="50"/>
      <c r="J5" s="49"/>
      <c r="K5" s="48"/>
    </row>
    <row r="6" spans="1:11" s="1" customFormat="1" ht="25.5" customHeight="1">
      <c r="A6" s="11" t="s">
        <v>148</v>
      </c>
      <c r="B6" s="11" t="s">
        <v>149</v>
      </c>
      <c r="C6" s="11"/>
      <c r="D6" s="16" t="s">
        <v>150</v>
      </c>
      <c r="E6" s="17"/>
      <c r="F6" s="16" t="s">
        <v>151</v>
      </c>
      <c r="G6" s="17"/>
      <c r="H6" s="18" t="s">
        <v>152</v>
      </c>
      <c r="I6" s="11" t="s">
        <v>153</v>
      </c>
      <c r="J6" s="16" t="s">
        <v>154</v>
      </c>
      <c r="K6" s="48"/>
    </row>
    <row r="7" spans="1:11" s="3" customFormat="1" ht="15.75" customHeight="1">
      <c r="A7" s="19" t="s">
        <v>155</v>
      </c>
      <c r="B7" s="20"/>
      <c r="C7" s="20"/>
      <c r="D7" s="20"/>
      <c r="E7" s="20"/>
      <c r="F7" s="20"/>
      <c r="G7" s="20"/>
      <c r="H7" s="21">
        <f aca="true" t="shared" si="0" ref="H7:H13">F7-B7</f>
        <v>0</v>
      </c>
      <c r="I7" s="51" t="e">
        <f aca="true" t="shared" si="1" ref="I7:I10">H7/B7</f>
        <v>#DIV/0!</v>
      </c>
      <c r="J7" s="52"/>
      <c r="K7" s="48"/>
    </row>
    <row r="8" spans="1:11" s="1" customFormat="1" ht="15.75" customHeight="1">
      <c r="A8" s="22" t="s">
        <v>156</v>
      </c>
      <c r="B8" s="23"/>
      <c r="C8" s="23"/>
      <c r="D8" s="24"/>
      <c r="E8" s="24"/>
      <c r="F8" s="24"/>
      <c r="G8" s="24"/>
      <c r="H8" s="21">
        <f t="shared" si="0"/>
        <v>0</v>
      </c>
      <c r="I8" s="51" t="e">
        <f t="shared" si="1"/>
        <v>#DIV/0!</v>
      </c>
      <c r="J8" s="49"/>
      <c r="K8" s="48"/>
    </row>
    <row r="9" spans="1:11" s="1" customFormat="1" ht="15.75" customHeight="1">
      <c r="A9" s="25" t="s">
        <v>157</v>
      </c>
      <c r="B9" s="23"/>
      <c r="C9" s="23"/>
      <c r="D9" s="24"/>
      <c r="E9" s="24"/>
      <c r="F9" s="24"/>
      <c r="G9" s="24"/>
      <c r="H9" s="21">
        <f t="shared" si="0"/>
        <v>0</v>
      </c>
      <c r="I9" s="51"/>
      <c r="J9" s="49"/>
      <c r="K9" s="48"/>
    </row>
    <row r="10" spans="1:11" s="1" customFormat="1" ht="15.75">
      <c r="A10" s="26" t="s">
        <v>158</v>
      </c>
      <c r="B10" s="23"/>
      <c r="C10" s="23"/>
      <c r="D10" s="24"/>
      <c r="E10" s="24"/>
      <c r="F10" s="24"/>
      <c r="G10" s="24"/>
      <c r="H10" s="21">
        <f t="shared" si="0"/>
        <v>0</v>
      </c>
      <c r="I10" s="51" t="e">
        <f t="shared" si="1"/>
        <v>#DIV/0!</v>
      </c>
      <c r="J10" s="32" t="s">
        <v>25</v>
      </c>
      <c r="K10" s="48"/>
    </row>
    <row r="11" spans="1:11" s="1" customFormat="1" ht="15.75" customHeight="1">
      <c r="A11" s="27" t="s">
        <v>159</v>
      </c>
      <c r="B11" s="23"/>
      <c r="C11" s="23"/>
      <c r="D11" s="24"/>
      <c r="E11" s="24"/>
      <c r="F11" s="28"/>
      <c r="G11" s="28"/>
      <c r="H11" s="21">
        <f t="shared" si="0"/>
        <v>0</v>
      </c>
      <c r="I11" s="51"/>
      <c r="J11" s="49"/>
      <c r="K11" s="48"/>
    </row>
    <row r="12" spans="1:11" s="1" customFormat="1" ht="15.75" customHeight="1">
      <c r="A12" s="27" t="s">
        <v>160</v>
      </c>
      <c r="B12" s="23">
        <v>0.4</v>
      </c>
      <c r="C12" s="23"/>
      <c r="D12" s="24">
        <v>0.6</v>
      </c>
      <c r="E12" s="24"/>
      <c r="F12" s="28">
        <v>0.4</v>
      </c>
      <c r="G12" s="28"/>
      <c r="H12" s="21">
        <f t="shared" si="0"/>
        <v>0</v>
      </c>
      <c r="I12" s="51">
        <f>H12/B12</f>
        <v>0</v>
      </c>
      <c r="J12" s="32" t="s">
        <v>25</v>
      </c>
      <c r="K12" s="48"/>
    </row>
    <row r="13" spans="1:11" s="1" customFormat="1" ht="15.75" customHeight="1">
      <c r="A13" s="29" t="s">
        <v>161</v>
      </c>
      <c r="B13" s="30"/>
      <c r="C13" s="30"/>
      <c r="D13" s="31"/>
      <c r="E13" s="31"/>
      <c r="F13" s="31"/>
      <c r="G13" s="31"/>
      <c r="H13" s="21">
        <f t="shared" si="0"/>
        <v>0</v>
      </c>
      <c r="I13" s="50"/>
      <c r="J13" s="49"/>
      <c r="K13" s="48"/>
    </row>
    <row r="14" spans="1:11" s="1" customFormat="1" ht="15.75" customHeight="1">
      <c r="A14" s="27" t="s">
        <v>162</v>
      </c>
      <c r="B14" s="23">
        <v>131.6</v>
      </c>
      <c r="C14" s="23"/>
      <c r="D14" s="32">
        <v>60</v>
      </c>
      <c r="E14" s="33"/>
      <c r="F14" s="32">
        <v>196.4</v>
      </c>
      <c r="G14" s="33"/>
      <c r="H14" s="12"/>
      <c r="I14" s="50"/>
      <c r="J14" s="49"/>
      <c r="K14" s="48"/>
    </row>
    <row r="15" spans="1:11" s="1" customFormat="1" ht="15.75" customHeight="1">
      <c r="A15" s="27" t="s">
        <v>163</v>
      </c>
      <c r="B15" s="23"/>
      <c r="C15" s="23"/>
      <c r="D15" s="24"/>
      <c r="E15" s="24"/>
      <c r="F15" s="24"/>
      <c r="G15" s="24"/>
      <c r="H15" s="12"/>
      <c r="I15" s="50"/>
      <c r="J15" s="49"/>
      <c r="K15" s="48"/>
    </row>
    <row r="16" spans="1:11" s="1" customFormat="1" ht="15.75" customHeight="1">
      <c r="A16" s="29" t="s">
        <v>164</v>
      </c>
      <c r="B16" s="34"/>
      <c r="C16" s="34"/>
      <c r="D16" s="35"/>
      <c r="E16" s="35"/>
      <c r="F16" s="36"/>
      <c r="G16" s="36"/>
      <c r="H16" s="12"/>
      <c r="I16" s="50"/>
      <c r="J16" s="49"/>
      <c r="K16" s="48"/>
    </row>
    <row r="17" spans="1:11" s="1" customFormat="1" ht="15.75" customHeight="1">
      <c r="A17" s="27" t="s">
        <v>165</v>
      </c>
      <c r="B17" s="37"/>
      <c r="C17" s="37"/>
      <c r="D17" s="24"/>
      <c r="E17" s="24"/>
      <c r="F17" s="24"/>
      <c r="G17" s="24"/>
      <c r="H17" s="12"/>
      <c r="I17" s="50"/>
      <c r="J17" s="49"/>
      <c r="K17" s="48"/>
    </row>
    <row r="18" spans="1:11" s="1" customFormat="1" ht="15.75" customHeight="1">
      <c r="A18" s="27" t="s">
        <v>166</v>
      </c>
      <c r="B18" s="37"/>
      <c r="C18" s="37"/>
      <c r="D18" s="24"/>
      <c r="E18" s="24"/>
      <c r="F18" s="24"/>
      <c r="G18" s="24"/>
      <c r="H18" s="12"/>
      <c r="I18" s="50"/>
      <c r="J18" s="49"/>
      <c r="K18" s="48"/>
    </row>
    <row r="19" spans="1:11" s="1" customFormat="1" ht="15.75" customHeight="1">
      <c r="A19" s="27" t="s">
        <v>167</v>
      </c>
      <c r="B19" s="37"/>
      <c r="C19" s="37"/>
      <c r="D19" s="24"/>
      <c r="E19" s="24"/>
      <c r="F19" s="24"/>
      <c r="G19" s="24"/>
      <c r="H19" s="12"/>
      <c r="I19" s="50"/>
      <c r="J19" s="49"/>
      <c r="K19" s="48"/>
    </row>
    <row r="20" spans="1:11" s="1" customFormat="1" ht="15.75" customHeight="1">
      <c r="A20" s="38" t="s">
        <v>168</v>
      </c>
      <c r="B20" s="37"/>
      <c r="C20" s="37"/>
      <c r="D20" s="24"/>
      <c r="E20" s="24"/>
      <c r="F20" s="24"/>
      <c r="G20" s="24"/>
      <c r="H20" s="12"/>
      <c r="I20" s="50"/>
      <c r="J20" s="49"/>
      <c r="K20" s="48"/>
    </row>
    <row r="21" spans="1:11" s="1" customFormat="1" ht="15.75" customHeight="1">
      <c r="A21" s="27" t="s">
        <v>169</v>
      </c>
      <c r="B21" s="37"/>
      <c r="C21" s="37"/>
      <c r="D21" s="24"/>
      <c r="E21" s="24"/>
      <c r="F21" s="24"/>
      <c r="G21" s="24"/>
      <c r="H21" s="12"/>
      <c r="I21" s="50"/>
      <c r="J21" s="49"/>
      <c r="K21" s="48"/>
    </row>
    <row r="22" spans="1:11" s="1" customFormat="1" ht="15.75" customHeight="1">
      <c r="A22" s="27" t="s">
        <v>170</v>
      </c>
      <c r="B22" s="37"/>
      <c r="C22" s="37"/>
      <c r="D22" s="24"/>
      <c r="E22" s="24"/>
      <c r="F22" s="24"/>
      <c r="G22" s="24"/>
      <c r="H22" s="12"/>
      <c r="I22" s="50"/>
      <c r="J22" s="49"/>
      <c r="K22" s="48"/>
    </row>
    <row r="23" spans="1:11" s="1" customFormat="1" ht="15.75" customHeight="1">
      <c r="A23" s="38" t="s">
        <v>171</v>
      </c>
      <c r="B23" s="37"/>
      <c r="C23" s="37"/>
      <c r="D23" s="24"/>
      <c r="E23" s="24"/>
      <c r="F23" s="24"/>
      <c r="G23" s="24"/>
      <c r="H23" s="12"/>
      <c r="I23" s="50"/>
      <c r="J23" s="49"/>
      <c r="K23" s="48"/>
    </row>
    <row r="24" spans="1:11" s="1" customFormat="1" ht="15.75" customHeight="1">
      <c r="A24" s="27" t="s">
        <v>172</v>
      </c>
      <c r="B24" s="37"/>
      <c r="C24" s="37"/>
      <c r="D24" s="24"/>
      <c r="E24" s="24"/>
      <c r="F24" s="24"/>
      <c r="G24" s="24"/>
      <c r="H24" s="12"/>
      <c r="I24" s="50"/>
      <c r="J24" s="49"/>
      <c r="K24" s="48"/>
    </row>
    <row r="25" spans="1:11" s="1" customFormat="1" ht="15.75" customHeight="1">
      <c r="A25" s="38" t="s">
        <v>173</v>
      </c>
      <c r="B25" s="37"/>
      <c r="C25" s="37"/>
      <c r="D25" s="24"/>
      <c r="E25" s="24"/>
      <c r="F25" s="24"/>
      <c r="G25" s="24"/>
      <c r="H25" s="12"/>
      <c r="I25" s="50"/>
      <c r="J25" s="49"/>
      <c r="K25" s="48"/>
    </row>
    <row r="26" spans="1:11" s="1" customFormat="1" ht="15.75" customHeight="1">
      <c r="A26" s="38" t="s">
        <v>174</v>
      </c>
      <c r="B26" s="37"/>
      <c r="C26" s="37"/>
      <c r="D26" s="24"/>
      <c r="E26" s="24"/>
      <c r="F26" s="24"/>
      <c r="G26" s="24"/>
      <c r="H26" s="12"/>
      <c r="I26" s="50"/>
      <c r="J26" s="49"/>
      <c r="K26" s="48"/>
    </row>
    <row r="27" spans="1:11" s="1" customFormat="1" ht="15.75" customHeight="1">
      <c r="A27" s="38" t="s">
        <v>175</v>
      </c>
      <c r="B27" s="37"/>
      <c r="C27" s="37"/>
      <c r="D27" s="24"/>
      <c r="E27" s="24"/>
      <c r="F27" s="24"/>
      <c r="G27" s="24"/>
      <c r="H27" s="12"/>
      <c r="I27" s="50"/>
      <c r="J27" s="49"/>
      <c r="K27" s="48"/>
    </row>
    <row r="28" spans="1:11" s="1" customFormat="1" ht="15.75" customHeight="1">
      <c r="A28" s="38" t="s">
        <v>176</v>
      </c>
      <c r="B28" s="37"/>
      <c r="C28" s="37"/>
      <c r="D28" s="24"/>
      <c r="E28" s="24"/>
      <c r="F28" s="24"/>
      <c r="G28" s="24"/>
      <c r="H28" s="12"/>
      <c r="I28" s="50"/>
      <c r="J28" s="49"/>
      <c r="K28" s="48"/>
    </row>
    <row r="29" spans="1:11" s="1" customFormat="1" ht="15.75" customHeight="1">
      <c r="A29" s="27" t="s">
        <v>177</v>
      </c>
      <c r="B29" s="37"/>
      <c r="C29" s="37"/>
      <c r="D29" s="24"/>
      <c r="E29" s="24"/>
      <c r="F29" s="24"/>
      <c r="G29" s="24"/>
      <c r="H29" s="12"/>
      <c r="I29" s="50"/>
      <c r="J29" s="49"/>
      <c r="K29" s="48"/>
    </row>
    <row r="30" spans="1:11" s="1" customFormat="1" ht="15.75" customHeight="1">
      <c r="A30" s="27" t="s">
        <v>178</v>
      </c>
      <c r="B30" s="37"/>
      <c r="C30" s="37"/>
      <c r="D30" s="24"/>
      <c r="E30" s="24"/>
      <c r="F30" s="24"/>
      <c r="G30" s="24"/>
      <c r="H30" s="12"/>
      <c r="I30" s="50"/>
      <c r="J30" s="49"/>
      <c r="K30" s="48"/>
    </row>
    <row r="31" spans="1:11" s="1" customFormat="1" ht="15.75" customHeight="1">
      <c r="A31" s="38" t="s">
        <v>179</v>
      </c>
      <c r="B31" s="37"/>
      <c r="C31" s="37"/>
      <c r="D31" s="24"/>
      <c r="E31" s="24"/>
      <c r="F31" s="24"/>
      <c r="G31" s="24"/>
      <c r="H31" s="12"/>
      <c r="I31" s="50"/>
      <c r="J31" s="49"/>
      <c r="K31" s="48"/>
    </row>
    <row r="32" spans="1:11" s="1" customFormat="1" ht="15.75" customHeight="1">
      <c r="A32" s="38" t="s">
        <v>180</v>
      </c>
      <c r="B32" s="37"/>
      <c r="C32" s="37"/>
      <c r="D32" s="24"/>
      <c r="E32" s="24"/>
      <c r="F32" s="24"/>
      <c r="G32" s="24"/>
      <c r="H32" s="12"/>
      <c r="I32" s="50"/>
      <c r="J32" s="49"/>
      <c r="K32" s="48"/>
    </row>
    <row r="33" spans="1:11" s="1" customFormat="1" ht="15.75" customHeight="1">
      <c r="A33" s="39" t="s">
        <v>181</v>
      </c>
      <c r="B33" s="24" t="s">
        <v>182</v>
      </c>
      <c r="C33" s="24"/>
      <c r="D33" s="24"/>
      <c r="E33" s="24"/>
      <c r="F33" s="24"/>
      <c r="G33" s="24"/>
      <c r="H33" s="12"/>
      <c r="I33" s="50"/>
      <c r="J33" s="49"/>
      <c r="K33" s="48"/>
    </row>
    <row r="34" spans="1:11" s="1" customFormat="1" ht="15.75" customHeight="1">
      <c r="A34" s="40" t="s">
        <v>183</v>
      </c>
      <c r="B34" s="24" t="s">
        <v>182</v>
      </c>
      <c r="C34" s="24"/>
      <c r="D34" s="24"/>
      <c r="E34" s="24"/>
      <c r="F34" s="24"/>
      <c r="G34" s="24"/>
      <c r="H34" s="12"/>
      <c r="I34" s="50"/>
      <c r="J34" s="49">
        <v>246600</v>
      </c>
      <c r="K34" s="48"/>
    </row>
    <row r="35" spans="1:11" s="1" customFormat="1" ht="15.75" customHeight="1">
      <c r="A35" s="39" t="s">
        <v>184</v>
      </c>
      <c r="B35" s="41" t="s">
        <v>185</v>
      </c>
      <c r="C35" s="41" t="s">
        <v>186</v>
      </c>
      <c r="D35" s="22" t="s">
        <v>187</v>
      </c>
      <c r="E35" s="22" t="s">
        <v>188</v>
      </c>
      <c r="F35" s="22" t="s">
        <v>189</v>
      </c>
      <c r="G35" s="22" t="s">
        <v>190</v>
      </c>
      <c r="H35" s="12"/>
      <c r="I35" s="50"/>
      <c r="J35" s="49">
        <v>24316</v>
      </c>
      <c r="K35" s="48"/>
    </row>
    <row r="36" spans="1:11" s="1" customFormat="1" ht="27" customHeight="1">
      <c r="A36" s="39" t="s">
        <v>191</v>
      </c>
      <c r="B36" s="22"/>
      <c r="C36" s="22"/>
      <c r="D36" s="22"/>
      <c r="E36" s="22"/>
      <c r="F36" s="22"/>
      <c r="G36" s="22"/>
      <c r="H36" s="12"/>
      <c r="I36" s="50"/>
      <c r="J36" s="49"/>
      <c r="K36" s="48"/>
    </row>
    <row r="37" spans="1:11" s="1" customFormat="1" ht="30" customHeight="1">
      <c r="A37" s="42" t="s">
        <v>25</v>
      </c>
      <c r="B37" s="14">
        <v>0</v>
      </c>
      <c r="C37" s="14"/>
      <c r="D37" s="14">
        <v>0</v>
      </c>
      <c r="E37" s="14">
        <v>0</v>
      </c>
      <c r="F37" s="14">
        <v>0</v>
      </c>
      <c r="G37" s="14">
        <v>0</v>
      </c>
      <c r="H37" s="12"/>
      <c r="I37" s="50"/>
      <c r="J37" s="49"/>
      <c r="K37" s="48"/>
    </row>
    <row r="38" spans="1:16" s="1" customFormat="1" ht="69.75" customHeight="1">
      <c r="A38" s="14" t="s">
        <v>192</v>
      </c>
      <c r="B38" s="43" t="s">
        <v>193</v>
      </c>
      <c r="C38" s="44"/>
      <c r="D38" s="44"/>
      <c r="E38" s="44"/>
      <c r="F38" s="44"/>
      <c r="G38" s="45"/>
      <c r="H38" s="12"/>
      <c r="I38" s="50"/>
      <c r="J38" s="49"/>
      <c r="K38" s="53"/>
      <c r="P38" s="1" t="s">
        <v>194</v>
      </c>
    </row>
    <row r="39" spans="1:11" s="1" customFormat="1" ht="33" customHeight="1">
      <c r="A39" s="46" t="s">
        <v>195</v>
      </c>
      <c r="B39" s="47"/>
      <c r="C39" s="47"/>
      <c r="D39" s="47"/>
      <c r="E39" s="47"/>
      <c r="F39" s="47"/>
      <c r="G39" s="47"/>
      <c r="H39" s="7"/>
      <c r="I39" s="48"/>
      <c r="J39" s="49"/>
      <c r="K39" s="48"/>
    </row>
  </sheetData>
  <sheetProtection/>
  <mergeCells count="104">
    <mergeCell ref="A1:G1"/>
    <mergeCell ref="A2:G2"/>
    <mergeCell ref="B4:C4"/>
    <mergeCell ref="D4:E4"/>
    <mergeCell ref="F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B28:C28"/>
    <mergeCell ref="D28:E28"/>
    <mergeCell ref="F28:G28"/>
    <mergeCell ref="B29:C29"/>
    <mergeCell ref="D29:E29"/>
    <mergeCell ref="F29:G29"/>
    <mergeCell ref="B30:C30"/>
    <mergeCell ref="D30:E30"/>
    <mergeCell ref="F30:G30"/>
    <mergeCell ref="B31:C31"/>
    <mergeCell ref="D31:E31"/>
    <mergeCell ref="F31:G31"/>
    <mergeCell ref="B32:C32"/>
    <mergeCell ref="D32:E32"/>
    <mergeCell ref="F32:G32"/>
    <mergeCell ref="B33:C33"/>
    <mergeCell ref="D33:E33"/>
    <mergeCell ref="F33:G33"/>
    <mergeCell ref="B34:C34"/>
    <mergeCell ref="D34:E34"/>
    <mergeCell ref="F34:G34"/>
    <mergeCell ref="B38:G38"/>
    <mergeCell ref="A39:G39"/>
    <mergeCell ref="A4:A5"/>
    <mergeCell ref="B35:B36"/>
    <mergeCell ref="C35:C36"/>
    <mergeCell ref="D35:D36"/>
    <mergeCell ref="E35:E36"/>
    <mergeCell ref="F35:F36"/>
    <mergeCell ref="G35:G36"/>
  </mergeCells>
  <printOptions/>
  <pageMargins left="0.75" right="0.75" top="1" bottom="1" header="0.5" footer="0.5"/>
  <pageSetup fitToHeight="0" fitToWidth="1" orientation="portrait" paperSize="9" scale="8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陈玄</cp:lastModifiedBy>
  <cp:lastPrinted>2019-08-19T02:40:38Z</cp:lastPrinted>
  <dcterms:created xsi:type="dcterms:W3CDTF">2013-02-20T08:06:13Z</dcterms:created>
  <dcterms:modified xsi:type="dcterms:W3CDTF">2020-09-09T03:53:04Z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y fmtid="{D5CDD505-2E9C-101B-9397-08002B2CF9AE}" pid="4" name="KSORubyTemplate">
    <vt:lpwstr>20</vt:lpwstr>
  </property>
</Properties>
</file>